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6EE478A8-BF71-450D-B692-0BAEAD63DFB1}" xr6:coauthVersionLast="47" xr6:coauthVersionMax="47" xr10:uidLastSave="{00000000-0000-0000-0000-000000000000}"/>
  <workbookProtection workbookAlgorithmName="SHA-512" workbookHashValue="OmYFHkLMSzfc7e0aQlqoFPSXgLaAd4O2o+hLBQnQZh9pGVz7XNk8Sl+C3dI+Q7opay1BptNY864td88YYxoeyg==" workbookSaltValue="SRC/d5TiNpkI1NuyyEnk6w==" workbookSpinCount="100000" lockStructure="1"/>
  <bookViews>
    <workbookView xWindow="3480" yWindow="2550" windowWidth="11970" windowHeight="8370" xr2:uid="{82D60665-FDB4-426A-BC7D-F60ABC5B86FA}"/>
  </bookViews>
  <sheets>
    <sheet name="SOCIA025A" sheetId="5" r:id="rId1"/>
    <sheet name="SOCIA025B" sheetId="4" r:id="rId2"/>
    <sheet name="SOCIA025C" sheetId="1" r:id="rId3"/>
    <sheet name="SPELL025B" sheetId="2" r:id="rId4"/>
    <sheet name="SPELL026B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</calcChain>
</file>

<file path=xl/sharedStrings.xml><?xml version="1.0" encoding="utf-8"?>
<sst xmlns="http://schemas.openxmlformats.org/spreadsheetml/2006/main" count="373" uniqueCount="262">
  <si>
    <t>068</t>
  </si>
  <si>
    <t>025A</t>
  </si>
  <si>
    <t>Quinto Primaria A</t>
  </si>
  <si>
    <t>Science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</si>
  <si>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</si>
  <si>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</si>
  <si>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</si>
  <si>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</si>
  <si>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</si>
  <si>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</si>
  <si>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</si>
  <si>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</si>
  <si>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</si>
  <si>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</si>
  <si>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</si>
  <si>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</si>
  <si>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</si>
  <si>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</si>
  <si>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</si>
  <si>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</si>
  <si>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</si>
  <si>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</si>
  <si>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</si>
  <si>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</si>
  <si>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</si>
  <si>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</si>
  <si>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</si>
  <si>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</si>
  <si>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</si>
  <si>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</si>
  <si>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</si>
  <si>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</si>
  <si>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</si>
  <si>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</si>
  <si>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</si>
  <si>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</si>
  <si>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</si>
  <si>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</si>
  <si>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</si>
  <si>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</si>
  <si>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</si>
  <si>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</si>
  <si>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</si>
  <si>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</si>
  <si>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</si>
  <si>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</si>
  <si>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</si>
  <si>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</si>
  <si>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</si>
  <si>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</si>
  <si>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</si>
  <si>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</si>
  <si>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</si>
  <si>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</si>
  <si>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</si>
  <si>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</si>
  <si>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</si>
  <si>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</si>
  <si>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</si>
  <si>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</si>
  <si>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</si>
  <si>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</si>
  <si>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</si>
  <si>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</si>
  <si>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</si>
  <si>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</si>
  <si>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</si>
  <si>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</si>
  <si>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</si>
  <si>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</si>
  <si>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</si>
  <si>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</si>
  <si>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</si>
  <si>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</si>
  <si>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</si>
  <si>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</si>
  <si>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</si>
  <si>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</si>
  <si>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SOCIA025A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</si>
  <si>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</si>
  <si>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</si>
  <si>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</si>
  <si>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</si>
  <si>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</si>
  <si>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</si>
  <si>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</si>
  <si>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</si>
  <si>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</si>
  <si>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</si>
  <si>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</si>
  <si>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</si>
  <si>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</si>
  <si>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</si>
  <si>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</si>
  <si>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</si>
  <si>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</si>
  <si>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</si>
  <si>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</si>
  <si>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</si>
  <si>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</si>
  <si>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</si>
  <si>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</si>
  <si>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</si>
  <si>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</si>
  <si>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</si>
  <si>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</si>
  <si>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</si>
  <si>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</si>
  <si>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</si>
  <si>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</si>
  <si>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</si>
  <si>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</si>
  <si>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</si>
  <si>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</si>
  <si>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</si>
  <si>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</si>
  <si>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</si>
  <si>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</si>
  <si>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</si>
  <si>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</si>
  <si>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</si>
  <si>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</si>
  <si>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</si>
  <si>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</si>
  <si>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</si>
  <si>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</si>
  <si>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</si>
  <si>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</si>
  <si>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</si>
  <si>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</si>
  <si>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</si>
  <si>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</si>
  <si>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</si>
  <si>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</si>
  <si>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</si>
  <si>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</si>
  <si>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</si>
  <si>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</si>
  <si>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</si>
  <si>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</si>
  <si>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</si>
  <si>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</si>
  <si>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</si>
  <si>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SOCIA025B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</si>
  <si>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</si>
  <si>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</si>
  <si>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</si>
  <si>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</si>
  <si>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</si>
  <si>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</si>
  <si>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</si>
  <si>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</si>
  <si>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</si>
  <si>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</si>
  <si>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</si>
  <si>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</si>
  <si>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</si>
  <si>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</si>
  <si>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</si>
  <si>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</si>
  <si>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</si>
  <si>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</si>
  <si>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</si>
  <si>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</si>
  <si>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</si>
  <si>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</si>
  <si>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</si>
  <si>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</si>
  <si>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</si>
  <si>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</si>
  <si>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</si>
  <si>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</si>
  <si>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</si>
  <si>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</si>
  <si>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</si>
  <si>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</si>
  <si>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</si>
  <si>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</si>
  <si>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</si>
  <si>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</si>
  <si>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</si>
  <si>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</si>
  <si>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</si>
  <si>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</si>
  <si>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</si>
  <si>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</si>
  <si>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</si>
  <si>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</si>
  <si>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</si>
  <si>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</si>
  <si>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</si>
  <si>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</si>
  <si>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</si>
  <si>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</si>
  <si>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</si>
  <si>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</si>
  <si>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</si>
  <si>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</si>
  <si>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</si>
  <si>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</si>
  <si>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</si>
  <si>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</si>
  <si>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</si>
  <si>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</si>
  <si>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</si>
  <si>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</si>
  <si>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</si>
  <si>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</si>
  <si>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</si>
  <si>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</si>
  <si>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SOCIA025C</t>
  </si>
  <si>
    <t>Language Arts</t>
  </si>
  <si>
    <t>SPELL025B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</si>
  <si>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</si>
  <si>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</si>
  <si>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</si>
  <si>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</si>
  <si>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</si>
  <si>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</si>
  <si>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</si>
  <si>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</si>
  <si>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</si>
  <si>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</si>
  <si>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</si>
  <si>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</si>
  <si>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</si>
  <si>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</si>
  <si>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</si>
  <si>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</si>
  <si>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</si>
  <si>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</si>
  <si>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</si>
  <si>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</si>
  <si>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</si>
  <si>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</si>
  <si>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</si>
  <si>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</si>
  <si>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</si>
  <si>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</si>
  <si>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</si>
  <si>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</si>
  <si>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</si>
  <si>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</si>
  <si>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</si>
  <si>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</si>
  <si>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</si>
  <si>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</si>
  <si>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</si>
  <si>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</si>
  <si>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</si>
  <si>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</si>
  <si>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</si>
  <si>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</si>
  <si>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</si>
  <si>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</si>
  <si>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</si>
  <si>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</si>
  <si>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</si>
  <si>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</si>
  <si>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</si>
  <si>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</si>
  <si>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SPELL026B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</si>
</sst>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3EE1-1DAB-42BC-AB53-55AF85192CEE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97</v>
      </c>
      <c r="E3" s="14">
        <v>93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4">
        <v>96</v>
      </c>
      <c r="F4" s="15"/>
      <c r="G4" s="14"/>
      <c r="H4" s="14"/>
      <c r="I4" s="14"/>
      <c r="J4" s="14"/>
      <c r="M4" s="11">
        <f>D4+E4+F4+G4+H4</f>
        <v>187</v>
      </c>
      <c r="N4">
        <f>M4*0.17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70</v>
      </c>
      <c r="E6" s="14">
        <v>77</v>
      </c>
      <c r="F6" s="15"/>
      <c r="G6" s="14"/>
      <c r="H6" s="14"/>
      <c r="I6" s="14"/>
      <c r="J6" s="14"/>
      <c r="M6" s="11">
        <f>D6+E6+F6+G6+H6</f>
        <v>147</v>
      </c>
      <c r="N6">
        <f>M6*0.17</f>
        <v>24.990000000000002</v>
      </c>
      <c r="O6">
        <f>I6*0.15</f>
        <v>0</v>
      </c>
      <c r="P6">
        <f>ROUND(N6+O6,0)</f>
        <v>25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94</v>
      </c>
      <c r="E7" s="14">
        <v>95</v>
      </c>
      <c r="F7" s="15"/>
      <c r="G7" s="14"/>
      <c r="H7" s="14"/>
      <c r="I7" s="14"/>
      <c r="J7" s="14"/>
      <c r="M7" s="11">
        <f>D7+E7+F7+G7+H7</f>
        <v>189</v>
      </c>
      <c r="N7">
        <f>M7*0.17</f>
        <v>32.130000000000003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91</v>
      </c>
      <c r="E8" s="14">
        <v>96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87</v>
      </c>
      <c r="E9" s="14">
        <v>81</v>
      </c>
      <c r="F9" s="15"/>
      <c r="G9" s="14"/>
      <c r="H9" s="14"/>
      <c r="I9" s="14"/>
      <c r="J9" s="14"/>
      <c r="M9" s="11">
        <f>D9+E9+F9+G9+H9</f>
        <v>168</v>
      </c>
      <c r="N9">
        <f>M9*0.17</f>
        <v>28.560000000000002</v>
      </c>
      <c r="O9">
        <f>I9*0.15</f>
        <v>0</v>
      </c>
      <c r="P9">
        <f>ROUND(N9+O9,0)</f>
        <v>29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71</v>
      </c>
      <c r="E10" s="14">
        <v>60</v>
      </c>
      <c r="F10" s="15"/>
      <c r="G10" s="14"/>
      <c r="H10" s="14"/>
      <c r="I10" s="14"/>
      <c r="J10" s="14"/>
      <c r="M10" s="11">
        <f>D10+E10+F10+G10+H10</f>
        <v>131</v>
      </c>
      <c r="N10">
        <f>M10*0.17</f>
        <v>22.270000000000003</v>
      </c>
      <c r="O10">
        <f>I10*0.15</f>
        <v>0</v>
      </c>
      <c r="P10">
        <f>ROUND(N10+O10,0)</f>
        <v>22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93</v>
      </c>
      <c r="E11" s="14">
        <v>97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73</v>
      </c>
      <c r="E12" s="14">
        <v>82</v>
      </c>
      <c r="F12" s="15"/>
      <c r="G12" s="14"/>
      <c r="H12" s="14"/>
      <c r="I12" s="14"/>
      <c r="J12" s="14"/>
      <c r="M12" s="11">
        <f>D12+E12+F12+G12+H12</f>
        <v>155</v>
      </c>
      <c r="N12">
        <f>M12*0.17</f>
        <v>26.35</v>
      </c>
      <c r="O12">
        <f>I12*0.15</f>
        <v>0</v>
      </c>
      <c r="P12">
        <f>ROUND(N12+O12,0)</f>
        <v>26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97</v>
      </c>
      <c r="E13" s="14">
        <v>95</v>
      </c>
      <c r="F13" s="15"/>
      <c r="G13" s="14"/>
      <c r="H13" s="14"/>
      <c r="I13" s="14"/>
      <c r="J13" s="14"/>
      <c r="M13" s="11">
        <f>D13+E13+F13+G13+H13</f>
        <v>192</v>
      </c>
      <c r="N13">
        <f>M13*0.17</f>
        <v>32.64</v>
      </c>
      <c r="O13">
        <f>I13*0.15</f>
        <v>0</v>
      </c>
      <c r="P13">
        <f>ROUND(N13+O13,0)</f>
        <v>33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55</v>
      </c>
      <c r="E14" s="14">
        <v>58</v>
      </c>
      <c r="F14" s="15"/>
      <c r="G14" s="14"/>
      <c r="H14" s="14"/>
      <c r="I14" s="14"/>
      <c r="J14" s="14"/>
      <c r="M14" s="11">
        <f>D14+E14+F14+G14+H14</f>
        <v>113</v>
      </c>
      <c r="N14">
        <f>M14*0.17</f>
        <v>19.21</v>
      </c>
      <c r="O14">
        <f>I14*0.15</f>
        <v>0</v>
      </c>
      <c r="P14">
        <f>ROUND(N14+O14,0)</f>
        <v>19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4">
        <v>100</v>
      </c>
      <c r="F15" s="15"/>
      <c r="G15" s="14"/>
      <c r="H15" s="14"/>
      <c r="I15" s="14"/>
      <c r="J15" s="14"/>
      <c r="M15" s="11">
        <f>D15+E15+F15+G15+H15</f>
        <v>193</v>
      </c>
      <c r="N15">
        <f>M15*0.17</f>
        <v>32.81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58</v>
      </c>
      <c r="E16" s="14">
        <v>77</v>
      </c>
      <c r="F16" s="15"/>
      <c r="G16" s="14"/>
      <c r="H16" s="14"/>
      <c r="I16" s="14"/>
      <c r="J16" s="14"/>
      <c r="M16" s="11">
        <f>D16+E16+F16+G16+H16</f>
        <v>135</v>
      </c>
      <c r="N16">
        <f>M16*0.17</f>
        <v>22.950000000000003</v>
      </c>
      <c r="O16">
        <f>I16*0.15</f>
        <v>0</v>
      </c>
      <c r="P16">
        <f>ROUND(N16+O16,0)</f>
        <v>23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4">
        <v>78</v>
      </c>
      <c r="F17" s="15"/>
      <c r="G17" s="14"/>
      <c r="H17" s="14"/>
      <c r="I17" s="14"/>
      <c r="J17" s="14"/>
      <c r="M17" s="11">
        <f>D17+E17+F17+G17+H17</f>
        <v>168</v>
      </c>
      <c r="N17">
        <f>M17*0.17</f>
        <v>28.560000000000002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96</v>
      </c>
      <c r="E18" s="14">
        <v>86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52</v>
      </c>
      <c r="E19" s="14">
        <v>68</v>
      </c>
      <c r="F19" s="15"/>
      <c r="G19" s="14"/>
      <c r="H19" s="14"/>
      <c r="I19" s="14"/>
      <c r="J19" s="14"/>
      <c r="M19" s="11">
        <f>D19+E19+F19+G19+H19</f>
        <v>120</v>
      </c>
      <c r="N19">
        <f>M19*0.17</f>
        <v>20.400000000000002</v>
      </c>
      <c r="O19">
        <f>I19*0.15</f>
        <v>0</v>
      </c>
      <c r="P19">
        <f>ROUND(N19+O19,0)</f>
        <v>20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72</v>
      </c>
      <c r="E20" s="14">
        <v>49</v>
      </c>
      <c r="F20" s="15"/>
      <c r="G20" s="14"/>
      <c r="H20" s="14"/>
      <c r="I20" s="14"/>
      <c r="J20" s="14"/>
      <c r="M20" s="11">
        <f>D20+E20+F20+G20+H20</f>
        <v>121</v>
      </c>
      <c r="N20">
        <f>M20*0.17</f>
        <v>20.57</v>
      </c>
      <c r="O20">
        <f>I20*0.15</f>
        <v>0</v>
      </c>
      <c r="P20">
        <f>ROUND(N20+O20,0)</f>
        <v>21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93</v>
      </c>
      <c r="E21" s="14">
        <v>93</v>
      </c>
      <c r="F21" s="15"/>
      <c r="G21" s="14"/>
      <c r="H21" s="14"/>
      <c r="I21" s="14"/>
      <c r="J21" s="14"/>
      <c r="M21" s="11">
        <f>D21+E21+F21+G21+H21</f>
        <v>186</v>
      </c>
      <c r="N21">
        <f>M21*0.17</f>
        <v>31.62</v>
      </c>
      <c r="O21">
        <f>I21*0.15</f>
        <v>0</v>
      </c>
      <c r="P21">
        <f>ROUND(N21+O21,0)</f>
        <v>32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81</v>
      </c>
      <c r="E22" s="14">
        <v>70</v>
      </c>
      <c r="F22" s="15"/>
      <c r="G22" s="14"/>
      <c r="H22" s="14"/>
      <c r="I22" s="14"/>
      <c r="J22" s="14"/>
      <c r="M22" s="11">
        <f>D22+E22+F22+G22+H22</f>
        <v>151</v>
      </c>
      <c r="N22">
        <f>M22*0.17</f>
        <v>25.67</v>
      </c>
      <c r="O22">
        <f>I22*0.15</f>
        <v>0</v>
      </c>
      <c r="P22">
        <f>ROUND(N22+O22,0)</f>
        <v>26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86</v>
      </c>
      <c r="E23" s="14">
        <v>94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85</v>
      </c>
      <c r="E24" s="14">
        <v>94</v>
      </c>
      <c r="F24" s="15"/>
      <c r="G24" s="14"/>
      <c r="H24" s="14"/>
      <c r="I24" s="14"/>
      <c r="J24" s="14"/>
      <c r="M24" s="11">
        <f>D24+E24+F24+G24+H24</f>
        <v>179</v>
      </c>
      <c r="N24">
        <f>M24*0.17</f>
        <v>30.430000000000003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91</v>
      </c>
      <c r="E25" s="14">
        <v>82</v>
      </c>
      <c r="F25" s="15"/>
      <c r="G25" s="14"/>
      <c r="H25" s="14"/>
      <c r="I25" s="14"/>
      <c r="J25" s="14"/>
      <c r="M25" s="11">
        <f>D25+E25+F25+G25+H25</f>
        <v>173</v>
      </c>
      <c r="N25">
        <f>M25*0.17</f>
        <v>29.410000000000004</v>
      </c>
      <c r="O25">
        <f>I25*0.15</f>
        <v>0</v>
      </c>
      <c r="P25">
        <f>ROUND(N25+O25,0)</f>
        <v>29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84</v>
      </c>
      <c r="E26" s="14">
        <v>86</v>
      </c>
      <c r="F26" s="15"/>
      <c r="G26" s="14"/>
      <c r="H26" s="14"/>
      <c r="I26" s="14"/>
      <c r="J26" s="14"/>
      <c r="M26" s="11">
        <f>D26+E26+F26+G26+H26</f>
        <v>170</v>
      </c>
      <c r="N26">
        <f>M26*0.17</f>
        <v>28.900000000000002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65</v>
      </c>
      <c r="E27" s="14">
        <v>53</v>
      </c>
      <c r="F27" s="15"/>
      <c r="G27" s="14"/>
      <c r="H27" s="14"/>
      <c r="I27" s="14"/>
      <c r="J27" s="14"/>
      <c r="M27" s="11">
        <f>D27+E27+F27+G27+H27</f>
        <v>118</v>
      </c>
      <c r="N27">
        <f>M27*0.17</f>
        <v>20.060000000000002</v>
      </c>
      <c r="O27">
        <f>I27*0.15</f>
        <v>0</v>
      </c>
      <c r="P27">
        <f>ROUND(N27+O27,0)</f>
        <v>20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98</v>
      </c>
      <c r="E28" s="14">
        <v>99</v>
      </c>
      <c r="F28" s="15"/>
      <c r="G28" s="14"/>
      <c r="H28" s="14"/>
      <c r="I28" s="14"/>
      <c r="J28" s="14"/>
      <c r="M28" s="11">
        <f>D28+E28+F28+G28+H28</f>
        <v>197</v>
      </c>
      <c r="N28">
        <f>M28*0.17</f>
        <v>33.49</v>
      </c>
      <c r="O28">
        <f>I28*0.15</f>
        <v>0</v>
      </c>
      <c r="P28">
        <f>ROUND(N28+O28,0)</f>
        <v>33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4">
        <v>100</v>
      </c>
      <c r="F29" s="15"/>
      <c r="G29" s="14"/>
      <c r="H29" s="14"/>
      <c r="I29" s="14"/>
      <c r="J29" s="14"/>
      <c r="M29" s="11">
        <f>D29+E29+F29+G29+H29</f>
        <v>195</v>
      </c>
      <c r="N29">
        <f>M29*0.17</f>
        <v>33.150000000000006</v>
      </c>
      <c r="O29">
        <f>I29*0.15</f>
        <v>0</v>
      </c>
      <c r="P29">
        <f>ROUND(N29+O29,0)</f>
        <v>33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70</v>
      </c>
      <c r="E30" s="14">
        <v>67</v>
      </c>
      <c r="F30" s="15"/>
      <c r="G30" s="14"/>
      <c r="H30" s="14"/>
      <c r="I30" s="14"/>
      <c r="J30" s="14"/>
      <c r="M30" s="11">
        <f>D30+E30+F30+G30+H30</f>
        <v>137</v>
      </c>
      <c r="N30">
        <f>M30*0.17</f>
        <v>23.290000000000003</v>
      </c>
      <c r="O30">
        <f>I30*0.15</f>
        <v>0</v>
      </c>
      <c r="P30">
        <f>ROUND(N30+O30,0)</f>
        <v>23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74</v>
      </c>
      <c r="E31" s="14">
        <v>75</v>
      </c>
      <c r="F31" s="15"/>
      <c r="G31" s="14"/>
      <c r="H31" s="14"/>
      <c r="I31" s="14"/>
      <c r="J31" s="14"/>
      <c r="M31" s="11">
        <f>D31+E31+F31+G31+H31</f>
        <v>149</v>
      </c>
      <c r="N31">
        <f>M31*0.17</f>
        <v>25.330000000000002</v>
      </c>
      <c r="O31">
        <f>I31*0.15</f>
        <v>0</v>
      </c>
      <c r="P31">
        <f>ROUND(N31+O31,0)</f>
        <v>25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97</v>
      </c>
      <c r="E32" s="14">
        <v>100</v>
      </c>
      <c r="F32" s="15"/>
      <c r="G32" s="14"/>
      <c r="H32" s="14"/>
      <c r="I32" s="14"/>
      <c r="J32" s="14"/>
      <c r="M32" s="11">
        <f>D32+E32+F32+G32+H32</f>
        <v>197</v>
      </c>
      <c r="N32">
        <f>M32*0.17</f>
        <v>33.49</v>
      </c>
      <c r="O32">
        <f>I32*0.15</f>
        <v>0</v>
      </c>
      <c r="P32">
        <f>ROUND(N32+O32,0)</f>
        <v>33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100</v>
      </c>
      <c r="E33" s="14">
        <v>98</v>
      </c>
      <c r="F33" s="15"/>
      <c r="G33" s="14"/>
      <c r="H33" s="14"/>
      <c r="I33" s="14"/>
      <c r="J33" s="14"/>
      <c r="M33" s="11">
        <f>D33+E33+F33+G33+H33</f>
        <v>198</v>
      </c>
      <c r="N33">
        <f>M33*0.17</f>
        <v>33.660000000000004</v>
      </c>
      <c r="O33">
        <f>I33*0.15</f>
        <v>0</v>
      </c>
      <c r="P33">
        <f>ROUND(N33+O33,0)</f>
        <v>34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90</v>
      </c>
      <c r="E34" s="14">
        <v>75</v>
      </c>
      <c r="F34" s="15"/>
      <c r="G34" s="14"/>
      <c r="H34" s="14"/>
      <c r="I34" s="14"/>
      <c r="J34" s="14"/>
      <c r="M34" s="11">
        <f>D34+E34+F34+G34+H34</f>
        <v>165</v>
      </c>
      <c r="N34">
        <f>M34*0.17</f>
        <v>28.05</v>
      </c>
      <c r="O34">
        <f>I34*0.15</f>
        <v>0</v>
      </c>
      <c r="P34">
        <f>ROUND(N34+O34,0)</f>
        <v>28</v>
      </c>
    </row>
  </sheetData>
  <sheetProtection algorithmName="SHA-512" hashValue="sVkufkCEmevI9Qe8lUFuFe6XxklBNCud1S0sdrT7sIGX4SW8V2YCx1laoouqwtiVcf7lRv+6L/IjswS5GGi5dQ==" saltValue="BLWye7X59alizytA+0UxQQ==" spinCount="100000" sheet="1" objects="1" scenarios="1"/>
  <dataValidations count="32">
    <dataValidation type="whole" allowBlank="1" showInputMessage="1" showErrorMessage="1" errorTitle="Valor fuera de rango" error="Ingrese un valor correcto" sqref="F3" xr:uid="{D1A458EA-78DD-454E-ACE8-6DFD93D9BDCA}">
      <formula1>0</formula1>
      <formula2>100</formula2>
    </dataValidation>
    <dataValidation type="whole" allowBlank="1" showInputMessage="1" showErrorMessage="1" errorTitle="Valor fuera de rango" error="Ingrese un valor correcto" sqref="F4" xr:uid="{5F97F99D-5305-4757-A7DA-057EAA75F42C}">
      <formula1>0</formula1>
      <formula2>100</formula2>
    </dataValidation>
    <dataValidation type="whole" allowBlank="1" showInputMessage="1" showErrorMessage="1" errorTitle="Valor fuera de rango" error="Ingrese un valor correcto" sqref="F5" xr:uid="{FE9AADC6-9FA2-48CB-A36F-9B981E30960C}">
      <formula1>0</formula1>
      <formula2>100</formula2>
    </dataValidation>
    <dataValidation type="whole" allowBlank="1" showInputMessage="1" showErrorMessage="1" errorTitle="Valor fuera de rango" error="Ingrese un valor correcto" sqref="F6" xr:uid="{579DDC8B-7B1E-4038-B148-1F43161326AE}">
      <formula1>0</formula1>
      <formula2>100</formula2>
    </dataValidation>
    <dataValidation type="whole" allowBlank="1" showInputMessage="1" showErrorMessage="1" errorTitle="Valor fuera de rango" error="Ingrese un valor correcto" sqref="F7" xr:uid="{7ECB64C7-B1BC-4998-8E3D-A25A8E419248}">
      <formula1>0</formula1>
      <formula2>100</formula2>
    </dataValidation>
    <dataValidation type="whole" allowBlank="1" showInputMessage="1" showErrorMessage="1" errorTitle="Valor fuera de rango" error="Ingrese un valor correcto" sqref="F8" xr:uid="{54F55ECF-1DE5-4F9B-92CC-EEA301EE7A19}">
      <formula1>0</formula1>
      <formula2>100</formula2>
    </dataValidation>
    <dataValidation type="whole" allowBlank="1" showInputMessage="1" showErrorMessage="1" errorTitle="Valor fuera de rango" error="Ingrese un valor correcto" sqref="F9" xr:uid="{29BCD38A-97A0-4E3F-989F-6B6ECC19AC19}">
      <formula1>0</formula1>
      <formula2>100</formula2>
    </dataValidation>
    <dataValidation type="whole" allowBlank="1" showInputMessage="1" showErrorMessage="1" errorTitle="Valor fuera de rango" error="Ingrese un valor correcto" sqref="F10" xr:uid="{0944742A-EB33-4392-BC61-BA7803CA672F}">
      <formula1>0</formula1>
      <formula2>100</formula2>
    </dataValidation>
    <dataValidation type="whole" allowBlank="1" showInputMessage="1" showErrorMessage="1" errorTitle="Valor fuera de rango" error="Ingrese un valor correcto" sqref="F11" xr:uid="{1649D242-1E48-4545-81D5-961EAB1CE8FF}">
      <formula1>0</formula1>
      <formula2>100</formula2>
    </dataValidation>
    <dataValidation type="whole" allowBlank="1" showInputMessage="1" showErrorMessage="1" errorTitle="Valor fuera de rango" error="Ingrese un valor correcto" sqref="F12" xr:uid="{94D4BFF0-5920-4E0E-9978-BD7A495C519F}">
      <formula1>0</formula1>
      <formula2>100</formula2>
    </dataValidation>
    <dataValidation type="whole" allowBlank="1" showInputMessage="1" showErrorMessage="1" errorTitle="Valor fuera de rango" error="Ingrese un valor correcto" sqref="F13" xr:uid="{878DFCD3-F523-4DB5-B304-82482DC0A9DE}">
      <formula1>0</formula1>
      <formula2>100</formula2>
    </dataValidation>
    <dataValidation type="whole" allowBlank="1" showInputMessage="1" showErrorMessage="1" errorTitle="Valor fuera de rango" error="Ingrese un valor correcto" sqref="F14" xr:uid="{89DA9335-12B3-4EF4-87C3-BDF60EBD361A}">
      <formula1>0</formula1>
      <formula2>100</formula2>
    </dataValidation>
    <dataValidation type="whole" allowBlank="1" showInputMessage="1" showErrorMessage="1" errorTitle="Valor fuera de rango" error="Ingrese un valor correcto" sqref="F15" xr:uid="{F5D8FFC5-6DEB-40EB-8E72-76BCCB56251C}">
      <formula1>0</formula1>
      <formula2>100</formula2>
    </dataValidation>
    <dataValidation type="whole" allowBlank="1" showInputMessage="1" showErrorMessage="1" errorTitle="Valor fuera de rango" error="Ingrese un valor correcto" sqref="F16" xr:uid="{5B06AB02-6350-4CA4-8B81-5D674DB0EC5A}">
      <formula1>0</formula1>
      <formula2>100</formula2>
    </dataValidation>
    <dataValidation type="whole" allowBlank="1" showInputMessage="1" showErrorMessage="1" errorTitle="Valor fuera de rango" error="Ingrese un valor correcto" sqref="F17" xr:uid="{5F0649DF-200E-4027-B426-9575A9A7A564}">
      <formula1>0</formula1>
      <formula2>100</formula2>
    </dataValidation>
    <dataValidation type="whole" allowBlank="1" showInputMessage="1" showErrorMessage="1" errorTitle="Valor fuera de rango" error="Ingrese un valor correcto" sqref="F18" xr:uid="{CF4886DE-1BE4-40FA-914F-87AE4845A308}">
      <formula1>0</formula1>
      <formula2>100</formula2>
    </dataValidation>
    <dataValidation type="whole" allowBlank="1" showInputMessage="1" showErrorMessage="1" errorTitle="Valor fuera de rango" error="Ingrese un valor correcto" sqref="F19" xr:uid="{2FE1C029-105F-40B9-9226-7F39B730E6D4}">
      <formula1>0</formula1>
      <formula2>100</formula2>
    </dataValidation>
    <dataValidation type="whole" allowBlank="1" showInputMessage="1" showErrorMessage="1" errorTitle="Valor fuera de rango" error="Ingrese un valor correcto" sqref="F20" xr:uid="{12BF9B50-D599-4F9D-9C8E-E3BCBD220E5B}">
      <formula1>0</formula1>
      <formula2>100</formula2>
    </dataValidation>
    <dataValidation type="whole" allowBlank="1" showInputMessage="1" showErrorMessage="1" errorTitle="Valor fuera de rango" error="Ingrese un valor correcto" sqref="F21" xr:uid="{290035AC-6FF1-4F23-A412-3FBE129AE858}">
      <formula1>0</formula1>
      <formula2>100</formula2>
    </dataValidation>
    <dataValidation type="whole" allowBlank="1" showInputMessage="1" showErrorMessage="1" errorTitle="Valor fuera de rango" error="Ingrese un valor correcto" sqref="F22" xr:uid="{0AB063CA-3D37-4706-9E8C-D18D7722114C}">
      <formula1>0</formula1>
      <formula2>100</formula2>
    </dataValidation>
    <dataValidation type="whole" allowBlank="1" showInputMessage="1" showErrorMessage="1" errorTitle="Valor fuera de rango" error="Ingrese un valor correcto" sqref="F23" xr:uid="{FEDDC809-56EF-4A9E-8C31-78D4BC364E6E}">
      <formula1>0</formula1>
      <formula2>100</formula2>
    </dataValidation>
    <dataValidation type="whole" allowBlank="1" showInputMessage="1" showErrorMessage="1" errorTitle="Valor fuera de rango" error="Ingrese un valor correcto" sqref="F24" xr:uid="{E0F78713-2A25-4F80-B942-FC37AF8B4EE3}">
      <formula1>0</formula1>
      <formula2>100</formula2>
    </dataValidation>
    <dataValidation type="whole" allowBlank="1" showInputMessage="1" showErrorMessage="1" errorTitle="Valor fuera de rango" error="Ingrese un valor correcto" sqref="F25" xr:uid="{2EB5B3E9-0279-4944-90A0-9D2D1930FAAD}">
      <formula1>0</formula1>
      <formula2>100</formula2>
    </dataValidation>
    <dataValidation type="whole" allowBlank="1" showInputMessage="1" showErrorMessage="1" errorTitle="Valor fuera de rango" error="Ingrese un valor correcto" sqref="F26" xr:uid="{8806C07E-15CB-4DF9-8B57-EBDD8017B2B1}">
      <formula1>0</formula1>
      <formula2>100</formula2>
    </dataValidation>
    <dataValidation type="whole" allowBlank="1" showInputMessage="1" showErrorMessage="1" errorTitle="Valor fuera de rango" error="Ingrese un valor correcto" sqref="F27" xr:uid="{D084A4E0-5FB4-43D4-B4A7-7D91C75F66F3}">
      <formula1>0</formula1>
      <formula2>100</formula2>
    </dataValidation>
    <dataValidation type="whole" allowBlank="1" showInputMessage="1" showErrorMessage="1" errorTitle="Valor fuera de rango" error="Ingrese un valor correcto" sqref="F28" xr:uid="{8FA65130-5BBF-4B54-834C-6EFF088C12C3}">
      <formula1>0</formula1>
      <formula2>100</formula2>
    </dataValidation>
    <dataValidation type="whole" allowBlank="1" showInputMessage="1" showErrorMessage="1" errorTitle="Valor fuera de rango" error="Ingrese un valor correcto" sqref="F29" xr:uid="{58E57DDE-4853-407F-9948-1D97F4219951}">
      <formula1>0</formula1>
      <formula2>100</formula2>
    </dataValidation>
    <dataValidation type="whole" allowBlank="1" showInputMessage="1" showErrorMessage="1" errorTitle="Valor fuera de rango" error="Ingrese un valor correcto" sqref="F30" xr:uid="{AF20E722-DCD8-41BB-9E64-43A75C771269}">
      <formula1>0</formula1>
      <formula2>100</formula2>
    </dataValidation>
    <dataValidation type="whole" allowBlank="1" showInputMessage="1" showErrorMessage="1" errorTitle="Valor fuera de rango" error="Ingrese un valor correcto" sqref="F31" xr:uid="{68C64852-B55A-41A8-83A5-5834479F681F}">
      <formula1>0</formula1>
      <formula2>100</formula2>
    </dataValidation>
    <dataValidation type="whole" allowBlank="1" showInputMessage="1" showErrorMessage="1" errorTitle="Valor fuera de rango" error="Ingrese un valor correcto" sqref="F32" xr:uid="{31468A93-18DC-4737-A61A-31126FA716D3}">
      <formula1>0</formula1>
      <formula2>100</formula2>
    </dataValidation>
    <dataValidation type="whole" allowBlank="1" showInputMessage="1" showErrorMessage="1" errorTitle="Valor fuera de rango" error="Ingrese un valor correcto" sqref="F33" xr:uid="{90D3D0F3-F964-4455-AD15-23AB60F6F5C2}">
      <formula1>0</formula1>
      <formula2>100</formula2>
    </dataValidation>
    <dataValidation type="whole" allowBlank="1" showInputMessage="1" showErrorMessage="1" errorTitle="Valor fuera de rango" error="Ingrese un valor correcto" sqref="F34" xr:uid="{C3BB1690-EED0-402E-A46A-2AE0DC62B22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6860-B909-4418-8100-FB4DCB1554D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86</v>
      </c>
      <c r="E3" s="14">
        <v>77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94</v>
      </c>
      <c r="E4" s="14">
        <v>94</v>
      </c>
      <c r="F4" s="15"/>
      <c r="G4" s="14"/>
      <c r="H4" s="14"/>
      <c r="I4" s="14"/>
      <c r="J4" s="14"/>
      <c r="M4" s="11">
        <f>D4+E4+F4+G4+H4</f>
        <v>188</v>
      </c>
      <c r="N4">
        <f>M4*0.17</f>
        <v>31.96</v>
      </c>
      <c r="O4">
        <f>I4*0.15</f>
        <v>0</v>
      </c>
      <c r="P4">
        <f>ROUND(N4+O4,0)</f>
        <v>32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96</v>
      </c>
      <c r="E5" s="14">
        <v>90</v>
      </c>
      <c r="F5" s="15"/>
      <c r="G5" s="14"/>
      <c r="H5" s="14"/>
      <c r="I5" s="14"/>
      <c r="J5" s="14"/>
      <c r="M5" s="11">
        <f>D5+E5+F5+G5+H5</f>
        <v>186</v>
      </c>
      <c r="N5">
        <f>M5*0.17</f>
        <v>31.62</v>
      </c>
      <c r="O5">
        <f>I5*0.15</f>
        <v>0</v>
      </c>
      <c r="P5">
        <f>ROUND(N5+O5,0)</f>
        <v>32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88</v>
      </c>
      <c r="E6" s="14">
        <v>91</v>
      </c>
      <c r="F6" s="15"/>
      <c r="G6" s="14"/>
      <c r="H6" s="14"/>
      <c r="I6" s="14"/>
      <c r="J6" s="14"/>
      <c r="M6" s="11">
        <f>D6+E6+F6+G6+H6</f>
        <v>179</v>
      </c>
      <c r="N6">
        <f>M6*0.17</f>
        <v>30.430000000000003</v>
      </c>
      <c r="O6">
        <f>I6*0.15</f>
        <v>0</v>
      </c>
      <c r="P6">
        <f>ROUND(N6+O6,0)</f>
        <v>30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88</v>
      </c>
      <c r="E7" s="14">
        <v>91</v>
      </c>
      <c r="F7" s="15"/>
      <c r="G7" s="14"/>
      <c r="H7" s="14"/>
      <c r="I7" s="14"/>
      <c r="J7" s="14"/>
      <c r="M7" s="11">
        <f>D7+E7+F7+G7+H7</f>
        <v>179</v>
      </c>
      <c r="N7">
        <f>M7*0.17</f>
        <v>30.430000000000003</v>
      </c>
      <c r="O7">
        <f>I7*0.15</f>
        <v>0</v>
      </c>
      <c r="P7">
        <f>ROUND(N7+O7,0)</f>
        <v>30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87</v>
      </c>
      <c r="E8" s="14">
        <v>80</v>
      </c>
      <c r="F8" s="15"/>
      <c r="G8" s="14"/>
      <c r="H8" s="14"/>
      <c r="I8" s="14"/>
      <c r="J8" s="14"/>
      <c r="M8" s="11">
        <f>D8+E8+F8+G8+H8</f>
        <v>167</v>
      </c>
      <c r="N8">
        <f>M8*0.17</f>
        <v>28.39</v>
      </c>
      <c r="O8">
        <f>I8*0.15</f>
        <v>0</v>
      </c>
      <c r="P8">
        <f>ROUND(N8+O8,0)</f>
        <v>28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78</v>
      </c>
      <c r="E9" s="14">
        <v>73</v>
      </c>
      <c r="F9" s="15"/>
      <c r="G9" s="14"/>
      <c r="H9" s="14"/>
      <c r="I9" s="14"/>
      <c r="J9" s="14"/>
      <c r="M9" s="11">
        <f>D9+E9+F9+G9+H9</f>
        <v>151</v>
      </c>
      <c r="N9">
        <f>M9*0.17</f>
        <v>25.67</v>
      </c>
      <c r="O9">
        <f>I9*0.15</f>
        <v>0</v>
      </c>
      <c r="P9">
        <f>ROUND(N9+O9,0)</f>
        <v>26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78</v>
      </c>
      <c r="E10" s="14">
        <v>72</v>
      </c>
      <c r="F10" s="15"/>
      <c r="G10" s="14"/>
      <c r="H10" s="14"/>
      <c r="I10" s="14"/>
      <c r="J10" s="14"/>
      <c r="M10" s="11">
        <f>D10+E10+F10+G10+H10</f>
        <v>150</v>
      </c>
      <c r="N10">
        <f>M10*0.17</f>
        <v>25.500000000000004</v>
      </c>
      <c r="O10">
        <f>I10*0.15</f>
        <v>0</v>
      </c>
      <c r="P10">
        <f>ROUND(N10+O10,0)</f>
        <v>26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82</v>
      </c>
      <c r="E11" s="14">
        <v>81</v>
      </c>
      <c r="F11" s="15"/>
      <c r="G11" s="14"/>
      <c r="H11" s="14"/>
      <c r="I11" s="14"/>
      <c r="J11" s="14"/>
      <c r="M11" s="11">
        <f>D11+E11+F11+G11+H11</f>
        <v>163</v>
      </c>
      <c r="N11">
        <f>M11*0.17</f>
        <v>27.71</v>
      </c>
      <c r="O11">
        <f>I11*0.15</f>
        <v>0</v>
      </c>
      <c r="P11">
        <f>ROUND(N11+O11,0)</f>
        <v>28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92</v>
      </c>
      <c r="E12" s="14">
        <v>100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94</v>
      </c>
      <c r="E13" s="14">
        <v>90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4">
        <v>86</v>
      </c>
      <c r="F14" s="15"/>
      <c r="G14" s="14"/>
      <c r="H14" s="14"/>
      <c r="I14" s="14"/>
      <c r="J14" s="14"/>
      <c r="M14" s="11">
        <f>D14+E14+F14+G14+H14</f>
        <v>175</v>
      </c>
      <c r="N14">
        <f>M14*0.17</f>
        <v>29.750000000000004</v>
      </c>
      <c r="O14">
        <f>I14*0.15</f>
        <v>0</v>
      </c>
      <c r="P14">
        <f>ROUND(N14+O14,0)</f>
        <v>30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86</v>
      </c>
      <c r="E15" s="14">
        <v>98</v>
      </c>
      <c r="F15" s="15"/>
      <c r="G15" s="14"/>
      <c r="H15" s="14"/>
      <c r="I15" s="14"/>
      <c r="J15" s="14"/>
      <c r="M15" s="11">
        <f>D15+E15+F15+G15+H15</f>
        <v>184</v>
      </c>
      <c r="N15">
        <f>M15*0.17</f>
        <v>31.28</v>
      </c>
      <c r="O15">
        <f>I15*0.15</f>
        <v>0</v>
      </c>
      <c r="P15">
        <f>ROUND(N15+O15,0)</f>
        <v>31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93</v>
      </c>
      <c r="E16" s="14">
        <v>85</v>
      </c>
      <c r="F16" s="15"/>
      <c r="G16" s="14"/>
      <c r="H16" s="14"/>
      <c r="I16" s="14"/>
      <c r="J16" s="14"/>
      <c r="M16" s="11">
        <f>D16+E16+F16+G16+H16</f>
        <v>178</v>
      </c>
      <c r="N16">
        <f>M16*0.17</f>
        <v>30.26</v>
      </c>
      <c r="O16">
        <f>I16*0.15</f>
        <v>0</v>
      </c>
      <c r="P16">
        <f>ROUND(N16+O16,0)</f>
        <v>30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95</v>
      </c>
      <c r="E17" s="14">
        <v>90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97</v>
      </c>
      <c r="E18" s="14">
        <v>94</v>
      </c>
      <c r="F18" s="15"/>
      <c r="G18" s="14"/>
      <c r="H18" s="14"/>
      <c r="I18" s="14"/>
      <c r="J18" s="14"/>
      <c r="M18" s="11">
        <f>D18+E18+F18+G18+H18</f>
        <v>191</v>
      </c>
      <c r="N18">
        <f>M18*0.17</f>
        <v>32.47</v>
      </c>
      <c r="O18">
        <f>I18*0.15</f>
        <v>0</v>
      </c>
      <c r="P18">
        <f>ROUND(N18+O18,0)</f>
        <v>32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80</v>
      </c>
      <c r="E19" s="14">
        <v>87</v>
      </c>
      <c r="F19" s="15"/>
      <c r="G19" s="14"/>
      <c r="H19" s="14"/>
      <c r="I19" s="14"/>
      <c r="J19" s="14"/>
      <c r="M19" s="11">
        <f>D19+E19+F19+G19+H19</f>
        <v>167</v>
      </c>
      <c r="N19">
        <f>M19*0.17</f>
        <v>28.39</v>
      </c>
      <c r="O19">
        <f>I19*0.15</f>
        <v>0</v>
      </c>
      <c r="P19">
        <f>ROUND(N19+O19,0)</f>
        <v>28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80</v>
      </c>
      <c r="E20" s="14">
        <v>87</v>
      </c>
      <c r="F20" s="15"/>
      <c r="G20" s="14"/>
      <c r="H20" s="14"/>
      <c r="I20" s="14"/>
      <c r="J20" s="14"/>
      <c r="M20" s="11">
        <f>D20+E20+F20+G20+H20</f>
        <v>167</v>
      </c>
      <c r="N20">
        <f>M20*0.17</f>
        <v>28.39</v>
      </c>
      <c r="O20">
        <f>I20*0.15</f>
        <v>0</v>
      </c>
      <c r="P20">
        <f>ROUND(N20+O20,0)</f>
        <v>28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93</v>
      </c>
      <c r="E21" s="14">
        <v>94</v>
      </c>
      <c r="F21" s="15"/>
      <c r="G21" s="14"/>
      <c r="H21" s="14"/>
      <c r="I21" s="14"/>
      <c r="J21" s="14"/>
      <c r="M21" s="11">
        <f>D21+E21+F21+G21+H21</f>
        <v>187</v>
      </c>
      <c r="N21">
        <f>M21*0.17</f>
        <v>31.790000000000003</v>
      </c>
      <c r="O21">
        <f>I21*0.15</f>
        <v>0</v>
      </c>
      <c r="P21">
        <f>ROUND(N21+O21,0)</f>
        <v>32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71</v>
      </c>
      <c r="E22" s="14">
        <v>73</v>
      </c>
      <c r="F22" s="15"/>
      <c r="G22" s="14"/>
      <c r="H22" s="14"/>
      <c r="I22" s="14"/>
      <c r="J22" s="14"/>
      <c r="M22" s="11">
        <f>D22+E22+F22+G22+H22</f>
        <v>144</v>
      </c>
      <c r="N22">
        <f>M22*0.17</f>
        <v>24.48</v>
      </c>
      <c r="O22">
        <f>I22*0.15</f>
        <v>0</v>
      </c>
      <c r="P22">
        <f>ROUND(N22+O22,0)</f>
        <v>24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89</v>
      </c>
      <c r="E23" s="14">
        <v>89</v>
      </c>
      <c r="F23" s="15"/>
      <c r="G23" s="14"/>
      <c r="H23" s="14"/>
      <c r="I23" s="14"/>
      <c r="J23" s="14"/>
      <c r="M23" s="11">
        <f>D23+E23+F23+G23+H23</f>
        <v>178</v>
      </c>
      <c r="N23">
        <f>M23*0.17</f>
        <v>30.26</v>
      </c>
      <c r="O23">
        <f>I23*0.15</f>
        <v>0</v>
      </c>
      <c r="P23">
        <f>ROUND(N23+O23,0)</f>
        <v>30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90</v>
      </c>
      <c r="E24" s="14">
        <v>99</v>
      </c>
      <c r="F24" s="15"/>
      <c r="G24" s="14"/>
      <c r="H24" s="14"/>
      <c r="I24" s="14"/>
      <c r="J24" s="14"/>
      <c r="M24" s="11">
        <f>D24+E24+F24+G24+H24</f>
        <v>189</v>
      </c>
      <c r="N24">
        <f>M24*0.17</f>
        <v>32.130000000000003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96</v>
      </c>
      <c r="E25" s="14">
        <v>94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92</v>
      </c>
      <c r="E26" s="14">
        <v>90</v>
      </c>
      <c r="F26" s="15"/>
      <c r="G26" s="14"/>
      <c r="H26" s="14"/>
      <c r="I26" s="14"/>
      <c r="J26" s="14"/>
      <c r="M26" s="11">
        <f>D26+E26+F26+G26+H26</f>
        <v>182</v>
      </c>
      <c r="N26">
        <f>M26*0.17</f>
        <v>30.94</v>
      </c>
      <c r="O26">
        <f>I26*0.15</f>
        <v>0</v>
      </c>
      <c r="P26">
        <f>ROUND(N26+O26,0)</f>
        <v>31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93</v>
      </c>
      <c r="E27" s="14">
        <v>74</v>
      </c>
      <c r="F27" s="15"/>
      <c r="G27" s="14"/>
      <c r="H27" s="14"/>
      <c r="I27" s="14"/>
      <c r="J27" s="14"/>
      <c r="M27" s="11">
        <f>D27+E27+F27+G27+H27</f>
        <v>167</v>
      </c>
      <c r="N27">
        <f>M27*0.17</f>
        <v>28.39</v>
      </c>
      <c r="O27">
        <f>I27*0.15</f>
        <v>0</v>
      </c>
      <c r="P27">
        <f>ROUND(N27+O27,0)</f>
        <v>28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91</v>
      </c>
      <c r="E28" s="14">
        <v>93</v>
      </c>
      <c r="F28" s="15"/>
      <c r="G28" s="14"/>
      <c r="H28" s="14"/>
      <c r="I28" s="14"/>
      <c r="J28" s="14"/>
      <c r="M28" s="11">
        <f>D28+E28+F28+G28+H28</f>
        <v>184</v>
      </c>
      <c r="N28">
        <f>M28*0.17</f>
        <v>31.28</v>
      </c>
      <c r="O28">
        <f>I28*0.15</f>
        <v>0</v>
      </c>
      <c r="P28">
        <f>ROUND(N28+O28,0)</f>
        <v>31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89</v>
      </c>
      <c r="E29" s="14">
        <v>99</v>
      </c>
      <c r="F29" s="15"/>
      <c r="G29" s="14"/>
      <c r="H29" s="14"/>
      <c r="I29" s="14"/>
      <c r="J29" s="14"/>
      <c r="M29" s="11">
        <f>D29+E29+F29+G29+H29</f>
        <v>188</v>
      </c>
      <c r="N29">
        <f>M29*0.17</f>
        <v>31.96</v>
      </c>
      <c r="O29">
        <f>I29*0.15</f>
        <v>0</v>
      </c>
      <c r="P29">
        <f>ROUND(N29+O29,0)</f>
        <v>32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94</v>
      </c>
      <c r="E30" s="14">
        <v>98</v>
      </c>
      <c r="F30" s="15"/>
      <c r="G30" s="14"/>
      <c r="H30" s="14"/>
      <c r="I30" s="14"/>
      <c r="J30" s="14"/>
      <c r="M30" s="11">
        <f>D30+E30+F30+G30+H30</f>
        <v>192</v>
      </c>
      <c r="N30">
        <f>M30*0.17</f>
        <v>32.64</v>
      </c>
      <c r="O30">
        <f>I30*0.15</f>
        <v>0</v>
      </c>
      <c r="P30">
        <f>ROUND(N30+O30,0)</f>
        <v>33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80</v>
      </c>
      <c r="E31" s="14">
        <v>80</v>
      </c>
      <c r="F31" s="15"/>
      <c r="G31" s="14"/>
      <c r="H31" s="14"/>
      <c r="I31" s="14"/>
      <c r="J31" s="14"/>
      <c r="M31" s="11">
        <f>D31+E31+F31+G31+H31</f>
        <v>160</v>
      </c>
      <c r="N31">
        <f>M31*0.17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92</v>
      </c>
      <c r="E32" s="14">
        <v>60</v>
      </c>
      <c r="F32" s="15"/>
      <c r="G32" s="14"/>
      <c r="H32" s="14"/>
      <c r="I32" s="14"/>
      <c r="J32" s="14"/>
      <c r="M32" s="11">
        <f>D32+E32+F32+G32+H32</f>
        <v>152</v>
      </c>
      <c r="N32">
        <f>M32*0.17</f>
        <v>25.840000000000003</v>
      </c>
      <c r="O32">
        <f>I32*0.15</f>
        <v>0</v>
      </c>
      <c r="P32">
        <f>ROUND(N32+O32,0)</f>
        <v>26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100</v>
      </c>
      <c r="E33" s="14">
        <v>97</v>
      </c>
      <c r="F33" s="15"/>
      <c r="G33" s="14"/>
      <c r="H33" s="14"/>
      <c r="I33" s="14"/>
      <c r="J33" s="14"/>
      <c r="M33" s="11">
        <f>D33+E33+F33+G33+H33</f>
        <v>197</v>
      </c>
      <c r="N33">
        <f>M33*0.17</f>
        <v>33.49</v>
      </c>
      <c r="O33">
        <f>I33*0.15</f>
        <v>0</v>
      </c>
      <c r="P33">
        <f>ROUND(N33+O33,0)</f>
        <v>33</v>
      </c>
    </row>
  </sheetData>
  <sheetProtection algorithmName="SHA-512" hashValue="Bj8SFKvSO0sR1qFqPBOdOCWDENQEiyfCXTPRTPwvLZDigUEiTmA9KFyVfPPEw4z9q41ip42M+9BKJU0psYSCsQ==" saltValue="YSIK88l37wd2PrU5wlFoQQ==" spinCount="100000" sheet="1" objects="1" scenarios="1"/>
  <dataValidations count="31">
    <dataValidation type="whole" allowBlank="1" showInputMessage="1" showErrorMessage="1" errorTitle="Valor fuera de rango" error="Ingrese un valor correcto" sqref="F3" xr:uid="{E9F11887-7460-4C55-A370-97C83160FD3C}">
      <formula1>0</formula1>
      <formula2>100</formula2>
    </dataValidation>
    <dataValidation type="whole" allowBlank="1" showInputMessage="1" showErrorMessage="1" errorTitle="Valor fuera de rango" error="Ingrese un valor correcto" sqref="F4" xr:uid="{CBFD0303-3B43-4CDE-B9BB-C2E5800083D5}">
      <formula1>0</formula1>
      <formula2>100</formula2>
    </dataValidation>
    <dataValidation type="whole" allowBlank="1" showInputMessage="1" showErrorMessage="1" errorTitle="Valor fuera de rango" error="Ingrese un valor correcto" sqref="F5" xr:uid="{0DBAFD62-294D-40A3-881A-F37732EAA56E}">
      <formula1>0</formula1>
      <formula2>100</formula2>
    </dataValidation>
    <dataValidation type="whole" allowBlank="1" showInputMessage="1" showErrorMessage="1" errorTitle="Valor fuera de rango" error="Ingrese un valor correcto" sqref="F6" xr:uid="{4DCEDD3C-35FB-47D3-8BD8-EBD6AF6470FB}">
      <formula1>0</formula1>
      <formula2>100</formula2>
    </dataValidation>
    <dataValidation type="whole" allowBlank="1" showInputMessage="1" showErrorMessage="1" errorTitle="Valor fuera de rango" error="Ingrese un valor correcto" sqref="F7" xr:uid="{D948212F-6F9D-413C-9F30-192A51C5ACBF}">
      <formula1>0</formula1>
      <formula2>100</formula2>
    </dataValidation>
    <dataValidation type="whole" allowBlank="1" showInputMessage="1" showErrorMessage="1" errorTitle="Valor fuera de rango" error="Ingrese un valor correcto" sqref="F8" xr:uid="{4286B435-058E-4C8A-B51B-C7A1D87B924D}">
      <formula1>0</formula1>
      <formula2>100</formula2>
    </dataValidation>
    <dataValidation type="whole" allowBlank="1" showInputMessage="1" showErrorMessage="1" errorTitle="Valor fuera de rango" error="Ingrese un valor correcto" sqref="F9" xr:uid="{26BCDBB5-1DE3-4CC8-9422-3F9FCEB92B1D}">
      <formula1>0</formula1>
      <formula2>100</formula2>
    </dataValidation>
    <dataValidation type="whole" allowBlank="1" showInputMessage="1" showErrorMessage="1" errorTitle="Valor fuera de rango" error="Ingrese un valor correcto" sqref="F10" xr:uid="{B98C1D55-9E9A-43D2-8DEC-7C07E7FBCCD6}">
      <formula1>0</formula1>
      <formula2>100</formula2>
    </dataValidation>
    <dataValidation type="whole" allowBlank="1" showInputMessage="1" showErrorMessage="1" errorTitle="Valor fuera de rango" error="Ingrese un valor correcto" sqref="F11" xr:uid="{0D44EADE-3013-4810-8390-C90C0CF9C8C3}">
      <formula1>0</formula1>
      <formula2>100</formula2>
    </dataValidation>
    <dataValidation type="whole" allowBlank="1" showInputMessage="1" showErrorMessage="1" errorTitle="Valor fuera de rango" error="Ingrese un valor correcto" sqref="F12" xr:uid="{83BDAC59-EA9B-4D31-81C6-AB66290CFFF6}">
      <formula1>0</formula1>
      <formula2>100</formula2>
    </dataValidation>
    <dataValidation type="whole" allowBlank="1" showInputMessage="1" showErrorMessage="1" errorTitle="Valor fuera de rango" error="Ingrese un valor correcto" sqref="F13" xr:uid="{AD771A47-B7EA-474D-8074-9540F282D7BC}">
      <formula1>0</formula1>
      <formula2>100</formula2>
    </dataValidation>
    <dataValidation type="whole" allowBlank="1" showInputMessage="1" showErrorMessage="1" errorTitle="Valor fuera de rango" error="Ingrese un valor correcto" sqref="F14" xr:uid="{99A10EC2-3F43-4EE2-8F8F-46C5261C779F}">
      <formula1>0</formula1>
      <formula2>100</formula2>
    </dataValidation>
    <dataValidation type="whole" allowBlank="1" showInputMessage="1" showErrorMessage="1" errorTitle="Valor fuera de rango" error="Ingrese un valor correcto" sqref="F15" xr:uid="{F69F806C-990B-4529-90A9-C41EB212C3EB}">
      <formula1>0</formula1>
      <formula2>100</formula2>
    </dataValidation>
    <dataValidation type="whole" allowBlank="1" showInputMessage="1" showErrorMessage="1" errorTitle="Valor fuera de rango" error="Ingrese un valor correcto" sqref="F16" xr:uid="{18BBA169-AF22-4BD4-A653-57B75E8A4836}">
      <formula1>0</formula1>
      <formula2>100</formula2>
    </dataValidation>
    <dataValidation type="whole" allowBlank="1" showInputMessage="1" showErrorMessage="1" errorTitle="Valor fuera de rango" error="Ingrese un valor correcto" sqref="F17" xr:uid="{F801038E-1DBD-4ABB-89DF-3B044E0ECD75}">
      <formula1>0</formula1>
      <formula2>100</formula2>
    </dataValidation>
    <dataValidation type="whole" allowBlank="1" showInputMessage="1" showErrorMessage="1" errorTitle="Valor fuera de rango" error="Ingrese un valor correcto" sqref="F18" xr:uid="{E6D05B5B-8F8B-4D88-BB82-A533188D5532}">
      <formula1>0</formula1>
      <formula2>100</formula2>
    </dataValidation>
    <dataValidation type="whole" allowBlank="1" showInputMessage="1" showErrorMessage="1" errorTitle="Valor fuera de rango" error="Ingrese un valor correcto" sqref="F19" xr:uid="{0763C28E-156E-4651-8083-4B723DA8B84B}">
      <formula1>0</formula1>
      <formula2>100</formula2>
    </dataValidation>
    <dataValidation type="whole" allowBlank="1" showInputMessage="1" showErrorMessage="1" errorTitle="Valor fuera de rango" error="Ingrese un valor correcto" sqref="F20" xr:uid="{2BFB243E-6C23-4E72-8EB1-8F3D35C8A2DA}">
      <formula1>0</formula1>
      <formula2>100</formula2>
    </dataValidation>
    <dataValidation type="whole" allowBlank="1" showInputMessage="1" showErrorMessage="1" errorTitle="Valor fuera de rango" error="Ingrese un valor correcto" sqref="F21" xr:uid="{60358931-538F-4872-A606-7FCF405937D5}">
      <formula1>0</formula1>
      <formula2>100</formula2>
    </dataValidation>
    <dataValidation type="whole" allowBlank="1" showInputMessage="1" showErrorMessage="1" errorTitle="Valor fuera de rango" error="Ingrese un valor correcto" sqref="F22" xr:uid="{2CDB7521-7219-484A-84F5-EFFEFB9EB2B5}">
      <formula1>0</formula1>
      <formula2>100</formula2>
    </dataValidation>
    <dataValidation type="whole" allowBlank="1" showInputMessage="1" showErrorMessage="1" errorTitle="Valor fuera de rango" error="Ingrese un valor correcto" sqref="F23" xr:uid="{3D892249-A657-4AE0-ADD6-2E86885F0140}">
      <formula1>0</formula1>
      <formula2>100</formula2>
    </dataValidation>
    <dataValidation type="whole" allowBlank="1" showInputMessage="1" showErrorMessage="1" errorTitle="Valor fuera de rango" error="Ingrese un valor correcto" sqref="F24" xr:uid="{A0C832DA-4222-4C74-8D7A-C8F3C617C756}">
      <formula1>0</formula1>
      <formula2>100</formula2>
    </dataValidation>
    <dataValidation type="whole" allowBlank="1" showInputMessage="1" showErrorMessage="1" errorTitle="Valor fuera de rango" error="Ingrese un valor correcto" sqref="F25" xr:uid="{654A09F0-0D5E-4D66-96F7-26F57AF5845A}">
      <formula1>0</formula1>
      <formula2>100</formula2>
    </dataValidation>
    <dataValidation type="whole" allowBlank="1" showInputMessage="1" showErrorMessage="1" errorTitle="Valor fuera de rango" error="Ingrese un valor correcto" sqref="F26" xr:uid="{427DBF2E-AAA9-4E31-8C24-1BB6BC705EEC}">
      <formula1>0</formula1>
      <formula2>100</formula2>
    </dataValidation>
    <dataValidation type="whole" allowBlank="1" showInputMessage="1" showErrorMessage="1" errorTitle="Valor fuera de rango" error="Ingrese un valor correcto" sqref="F27" xr:uid="{25EA6DB2-D022-4A21-B09A-755DF83B4747}">
      <formula1>0</formula1>
      <formula2>100</formula2>
    </dataValidation>
    <dataValidation type="whole" allowBlank="1" showInputMessage="1" showErrorMessage="1" errorTitle="Valor fuera de rango" error="Ingrese un valor correcto" sqref="F28" xr:uid="{92087E29-8909-447C-9D6A-86EE05362D7E}">
      <formula1>0</formula1>
      <formula2>100</formula2>
    </dataValidation>
    <dataValidation type="whole" allowBlank="1" showInputMessage="1" showErrorMessage="1" errorTitle="Valor fuera de rango" error="Ingrese un valor correcto" sqref="F29" xr:uid="{6A013C12-685B-4840-8669-F8587936720B}">
      <formula1>0</formula1>
      <formula2>100</formula2>
    </dataValidation>
    <dataValidation type="whole" allowBlank="1" showInputMessage="1" showErrorMessage="1" errorTitle="Valor fuera de rango" error="Ingrese un valor correcto" sqref="F30" xr:uid="{FA39D34A-0DE9-41DD-A631-0E196F79BC79}">
      <formula1>0</formula1>
      <formula2>100</formula2>
    </dataValidation>
    <dataValidation type="whole" allowBlank="1" showInputMessage="1" showErrorMessage="1" errorTitle="Valor fuera de rango" error="Ingrese un valor correcto" sqref="F31" xr:uid="{B49D6AB6-4903-4F38-82AC-5B4425086110}">
      <formula1>0</formula1>
      <formula2>100</formula2>
    </dataValidation>
    <dataValidation type="whole" allowBlank="1" showInputMessage="1" showErrorMessage="1" errorTitle="Valor fuera de rango" error="Ingrese un valor correcto" sqref="F32" xr:uid="{DD565F79-B00B-48C6-A972-F7CA1E91E38A}">
      <formula1>0</formula1>
      <formula2>100</formula2>
    </dataValidation>
    <dataValidation type="whole" allowBlank="1" showInputMessage="1" showErrorMessage="1" errorTitle="Valor fuera de rango" error="Ingrese un valor correcto" sqref="F33" xr:uid="{52188795-895D-4D9A-8E34-944994CF5757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38CE-5EE3-4A80-BEC7-80DCA4986ABA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84</v>
      </c>
      <c r="E3" s="14">
        <v>86</v>
      </c>
      <c r="F3" s="15"/>
      <c r="G3" s="14"/>
      <c r="H3" s="14"/>
      <c r="I3" s="14"/>
      <c r="J3" s="14"/>
      <c r="M3" s="11">
        <f>D3+E3+F3+G3+H3</f>
        <v>170</v>
      </c>
      <c r="N3">
        <f>M3*0.17</f>
        <v>28.900000000000002</v>
      </c>
      <c r="O3">
        <f>I3*0.15</f>
        <v>0</v>
      </c>
      <c r="P3">
        <f>ROUND(N3+O3,0)</f>
        <v>29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97</v>
      </c>
      <c r="E4" s="14">
        <v>97</v>
      </c>
      <c r="F4" s="15"/>
      <c r="G4" s="14"/>
      <c r="H4" s="14"/>
      <c r="I4" s="14"/>
      <c r="J4" s="14"/>
      <c r="M4" s="11">
        <f>D4+E4+F4+G4+H4</f>
        <v>194</v>
      </c>
      <c r="N4">
        <f>M4*0.17</f>
        <v>32.980000000000004</v>
      </c>
      <c r="O4">
        <f>I4*0.15</f>
        <v>0</v>
      </c>
      <c r="P4">
        <f>ROUND(N4+O4,0)</f>
        <v>33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99</v>
      </c>
      <c r="E5" s="14">
        <v>100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98</v>
      </c>
      <c r="E6" s="14">
        <v>100</v>
      </c>
      <c r="F6" s="15"/>
      <c r="G6" s="14"/>
      <c r="H6" s="14"/>
      <c r="I6" s="14"/>
      <c r="J6" s="14"/>
      <c r="M6" s="11">
        <f>D6+E6+F6+G6+H6</f>
        <v>198</v>
      </c>
      <c r="N6">
        <f>M6*0.17</f>
        <v>33.660000000000004</v>
      </c>
      <c r="O6">
        <f>I6*0.15</f>
        <v>0</v>
      </c>
      <c r="P6">
        <f>ROUND(N6+O6,0)</f>
        <v>34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86</v>
      </c>
      <c r="E7" s="14">
        <v>99</v>
      </c>
      <c r="F7" s="15"/>
      <c r="G7" s="14"/>
      <c r="H7" s="14"/>
      <c r="I7" s="14"/>
      <c r="J7" s="14"/>
      <c r="M7" s="11">
        <f>D7+E7+F7+G7+H7</f>
        <v>185</v>
      </c>
      <c r="N7">
        <f>M7*0.17</f>
        <v>31.450000000000003</v>
      </c>
      <c r="O7">
        <f>I7*0.15</f>
        <v>0</v>
      </c>
      <c r="P7">
        <f>ROUND(N7+O7,0)</f>
        <v>31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79</v>
      </c>
      <c r="E8" s="14">
        <v>75</v>
      </c>
      <c r="F8" s="15"/>
      <c r="G8" s="14"/>
      <c r="H8" s="14"/>
      <c r="I8" s="14"/>
      <c r="J8" s="14"/>
      <c r="M8" s="11">
        <f>D8+E8+F8+G8+H8</f>
        <v>154</v>
      </c>
      <c r="N8">
        <f>M8*0.17</f>
        <v>26.180000000000003</v>
      </c>
      <c r="O8">
        <f>I8*0.15</f>
        <v>0</v>
      </c>
      <c r="P8">
        <f>ROUND(N8+O8,0)</f>
        <v>26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87</v>
      </c>
      <c r="E9" s="14">
        <v>82</v>
      </c>
      <c r="F9" s="15"/>
      <c r="G9" s="14"/>
      <c r="H9" s="14"/>
      <c r="I9" s="14"/>
      <c r="J9" s="14"/>
      <c r="M9" s="11">
        <f>D9+E9+F9+G9+H9</f>
        <v>169</v>
      </c>
      <c r="N9">
        <f>M9*0.17</f>
        <v>28.73</v>
      </c>
      <c r="O9">
        <f>I9*0.15</f>
        <v>0</v>
      </c>
      <c r="P9">
        <f>ROUND(N9+O9,0)</f>
        <v>29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73</v>
      </c>
      <c r="E10" s="14">
        <v>82</v>
      </c>
      <c r="F10" s="15"/>
      <c r="G10" s="14"/>
      <c r="H10" s="14"/>
      <c r="I10" s="14"/>
      <c r="J10" s="14"/>
      <c r="M10" s="11">
        <f>D10+E10+F10+G10+H10</f>
        <v>155</v>
      </c>
      <c r="N10">
        <f>M10*0.17</f>
        <v>26.35</v>
      </c>
      <c r="O10">
        <f>I10*0.15</f>
        <v>0</v>
      </c>
      <c r="P10">
        <f>ROUND(N10+O10,0)</f>
        <v>26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80</v>
      </c>
      <c r="E11" s="14">
        <v>72</v>
      </c>
      <c r="F11" s="15"/>
      <c r="G11" s="14"/>
      <c r="H11" s="14"/>
      <c r="I11" s="14"/>
      <c r="J11" s="14"/>
      <c r="M11" s="11">
        <f>D11+E11+F11+G11+H11</f>
        <v>152</v>
      </c>
      <c r="N11">
        <f>M11*0.17</f>
        <v>25.840000000000003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99</v>
      </c>
      <c r="E12" s="14">
        <v>99</v>
      </c>
      <c r="F12" s="15"/>
      <c r="G12" s="14"/>
      <c r="H12" s="14"/>
      <c r="I12" s="14"/>
      <c r="J12" s="14"/>
      <c r="M12" s="11">
        <f>D12+E12+F12+G12+H12</f>
        <v>198</v>
      </c>
      <c r="N12">
        <f>M12*0.17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70</v>
      </c>
      <c r="E13" s="14">
        <v>88</v>
      </c>
      <c r="F13" s="15"/>
      <c r="G13" s="14"/>
      <c r="H13" s="14"/>
      <c r="I13" s="14"/>
      <c r="J13" s="14"/>
      <c r="M13" s="11">
        <f>D13+E13+F13+G13+H13</f>
        <v>158</v>
      </c>
      <c r="N13">
        <f>M13*0.17</f>
        <v>26.860000000000003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82</v>
      </c>
      <c r="E14" s="14">
        <v>99</v>
      </c>
      <c r="F14" s="15"/>
      <c r="G14" s="14"/>
      <c r="H14" s="14"/>
      <c r="I14" s="14"/>
      <c r="J14" s="14"/>
      <c r="M14" s="11">
        <f>D14+E14+F14+G14+H14</f>
        <v>181</v>
      </c>
      <c r="N14">
        <f>M14*0.17</f>
        <v>30.770000000000003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93</v>
      </c>
      <c r="E15" s="14">
        <v>92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88</v>
      </c>
      <c r="E16" s="14">
        <v>74</v>
      </c>
      <c r="F16" s="15"/>
      <c r="G16" s="14"/>
      <c r="H16" s="14"/>
      <c r="I16" s="14"/>
      <c r="J16" s="14"/>
      <c r="M16" s="11">
        <f>D16+E16+F16+G16+H16</f>
        <v>162</v>
      </c>
      <c r="N16">
        <f>M16*0.17</f>
        <v>27.540000000000003</v>
      </c>
      <c r="O16">
        <f>I16*0.15</f>
        <v>0</v>
      </c>
      <c r="P16">
        <f>ROUND(N16+O16,0)</f>
        <v>28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93</v>
      </c>
      <c r="E17" s="14">
        <v>84</v>
      </c>
      <c r="F17" s="15"/>
      <c r="G17" s="14"/>
      <c r="H17" s="14"/>
      <c r="I17" s="14"/>
      <c r="J17" s="14"/>
      <c r="M17" s="11">
        <f>D17+E17+F17+G17+H17</f>
        <v>177</v>
      </c>
      <c r="N17">
        <f>M17*0.17</f>
        <v>30.090000000000003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90</v>
      </c>
      <c r="E18" s="14">
        <v>77</v>
      </c>
      <c r="F18" s="15"/>
      <c r="G18" s="14"/>
      <c r="H18" s="14"/>
      <c r="I18" s="14"/>
      <c r="J18" s="14"/>
      <c r="M18" s="11">
        <f>D18+E18+F18+G18+H18</f>
        <v>167</v>
      </c>
      <c r="N18">
        <f>M18*0.17</f>
        <v>28.39</v>
      </c>
      <c r="O18">
        <f>I18*0.15</f>
        <v>0</v>
      </c>
      <c r="P18">
        <f>ROUND(N18+O18,0)</f>
        <v>28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90</v>
      </c>
      <c r="E19" s="14">
        <v>92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89</v>
      </c>
      <c r="E20" s="14">
        <v>91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90</v>
      </c>
      <c r="E21" s="14">
        <v>76</v>
      </c>
      <c r="F21" s="15"/>
      <c r="G21" s="14"/>
      <c r="H21" s="14"/>
      <c r="I21" s="14"/>
      <c r="J21" s="14"/>
      <c r="M21" s="11">
        <f>D21+E21+F21+G21+H21</f>
        <v>166</v>
      </c>
      <c r="N21">
        <f>M21*0.17</f>
        <v>28.220000000000002</v>
      </c>
      <c r="O21">
        <f>I21*0.15</f>
        <v>0</v>
      </c>
      <c r="P21">
        <f>ROUND(N21+O21,0)</f>
        <v>28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88</v>
      </c>
      <c r="E22" s="14">
        <v>94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83</v>
      </c>
      <c r="E23" s="14">
        <v>68</v>
      </c>
      <c r="F23" s="15"/>
      <c r="G23" s="14"/>
      <c r="H23" s="14"/>
      <c r="I23" s="14"/>
      <c r="J23" s="14"/>
      <c r="M23" s="11">
        <f>D23+E23+F23+G23+H23</f>
        <v>151</v>
      </c>
      <c r="N23">
        <f>M23*0.17</f>
        <v>25.67</v>
      </c>
      <c r="O23">
        <f>I23*0.15</f>
        <v>0</v>
      </c>
      <c r="P23">
        <f>ROUND(N23+O23,0)</f>
        <v>26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98</v>
      </c>
      <c r="E24" s="14">
        <v>100</v>
      </c>
      <c r="F24" s="15"/>
      <c r="G24" s="14"/>
      <c r="H24" s="14"/>
      <c r="I24" s="14"/>
      <c r="J24" s="14"/>
      <c r="M24" s="11">
        <f>D24+E24+F24+G24+H24</f>
        <v>198</v>
      </c>
      <c r="N24">
        <f>M24*0.17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50</v>
      </c>
      <c r="E25" s="14">
        <v>51</v>
      </c>
      <c r="F25" s="15"/>
      <c r="G25" s="14"/>
      <c r="H25" s="14"/>
      <c r="I25" s="14"/>
      <c r="J25" s="14"/>
      <c r="M25" s="11">
        <f>D25+E25+F25+G25+H25</f>
        <v>101</v>
      </c>
      <c r="N25">
        <f>M25*0.17</f>
        <v>17.170000000000002</v>
      </c>
      <c r="O25">
        <f>I25*0.15</f>
        <v>0</v>
      </c>
      <c r="P25">
        <f>ROUND(N25+O25,0)</f>
        <v>17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91</v>
      </c>
      <c r="E26" s="14">
        <v>90</v>
      </c>
      <c r="F26" s="15"/>
      <c r="G26" s="14"/>
      <c r="H26" s="14"/>
      <c r="I26" s="14"/>
      <c r="J26" s="14"/>
      <c r="M26" s="11">
        <f>D26+E26+F26+G26+H26</f>
        <v>181</v>
      </c>
      <c r="N26">
        <f>M26*0.17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95</v>
      </c>
      <c r="E27" s="14">
        <v>75</v>
      </c>
      <c r="F27" s="15"/>
      <c r="G27" s="14"/>
      <c r="H27" s="14"/>
      <c r="I27" s="14"/>
      <c r="J27" s="14"/>
      <c r="M27" s="11">
        <f>D27+E27+F27+G27+H27</f>
        <v>170</v>
      </c>
      <c r="N27">
        <f>M27*0.17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89</v>
      </c>
      <c r="E28" s="14">
        <v>83</v>
      </c>
      <c r="F28" s="15"/>
      <c r="G28" s="14"/>
      <c r="H28" s="14"/>
      <c r="I28" s="14"/>
      <c r="J28" s="14"/>
      <c r="M28" s="11">
        <f>D28+E28+F28+G28+H28</f>
        <v>172</v>
      </c>
      <c r="N28">
        <f>M28*0.17</f>
        <v>29.240000000000002</v>
      </c>
      <c r="O28">
        <f>I28*0.15</f>
        <v>0</v>
      </c>
      <c r="P28">
        <f>ROUND(N28+O28,0)</f>
        <v>29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95</v>
      </c>
      <c r="E29" s="14">
        <v>88</v>
      </c>
      <c r="F29" s="15"/>
      <c r="G29" s="14"/>
      <c r="H29" s="14"/>
      <c r="I29" s="14"/>
      <c r="J29" s="14"/>
      <c r="M29" s="11">
        <f>D29+E29+F29+G29+H29</f>
        <v>183</v>
      </c>
      <c r="N29">
        <f>M29*0.17</f>
        <v>31.110000000000003</v>
      </c>
      <c r="O29">
        <f>I29*0.15</f>
        <v>0</v>
      </c>
      <c r="P29">
        <f>ROUND(N29+O29,0)</f>
        <v>31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97</v>
      </c>
      <c r="E30" s="14">
        <v>88</v>
      </c>
      <c r="F30" s="15"/>
      <c r="G30" s="14"/>
      <c r="H30" s="14"/>
      <c r="I30" s="14"/>
      <c r="J30" s="14"/>
      <c r="M30" s="11">
        <f>D30+E30+F30+G30+H30</f>
        <v>185</v>
      </c>
      <c r="N30">
        <f>M30*0.17</f>
        <v>31.450000000000003</v>
      </c>
      <c r="O30">
        <f>I30*0.15</f>
        <v>0</v>
      </c>
      <c r="P30">
        <f>ROUND(N30+O30,0)</f>
        <v>31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4">
        <v>83</v>
      </c>
      <c r="F31" s="15"/>
      <c r="G31" s="14"/>
      <c r="H31" s="14"/>
      <c r="I31" s="14"/>
      <c r="J31" s="14"/>
      <c r="M31" s="11">
        <f>D31+E31+F31+G31+H31</f>
        <v>83</v>
      </c>
      <c r="N31">
        <f>M31*0.17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97</v>
      </c>
      <c r="E32" s="14">
        <v>91</v>
      </c>
      <c r="F32" s="15"/>
      <c r="G32" s="14"/>
      <c r="H32" s="14"/>
      <c r="I32" s="14"/>
      <c r="J32" s="14"/>
      <c r="M32" s="11">
        <f>D32+E32+F32+G32+H32</f>
        <v>188</v>
      </c>
      <c r="N32">
        <f>M32*0.17</f>
        <v>31.96</v>
      </c>
      <c r="O32">
        <f>I32*0.15</f>
        <v>0</v>
      </c>
      <c r="P32">
        <f>ROUND(N32+O32,0)</f>
        <v>32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86</v>
      </c>
      <c r="E33" s="14">
        <v>82</v>
      </c>
      <c r="F33" s="15"/>
      <c r="G33" s="14"/>
      <c r="H33" s="14"/>
      <c r="I33" s="14"/>
      <c r="J33" s="14"/>
      <c r="M33" s="11">
        <f>D33+E33+F33+G33+H33</f>
        <v>168</v>
      </c>
      <c r="N33">
        <f>M33*0.17</f>
        <v>28.560000000000002</v>
      </c>
      <c r="O33">
        <f>I33*0.15</f>
        <v>0</v>
      </c>
      <c r="P33">
        <f>ROUND(N33+O33,0)</f>
        <v>29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66</v>
      </c>
      <c r="E34" s="14">
        <v>78</v>
      </c>
      <c r="F34" s="15"/>
      <c r="G34" s="14"/>
      <c r="H34" s="14"/>
      <c r="I34" s="14"/>
      <c r="J34" s="14"/>
      <c r="M34" s="11">
        <f>D34+E34+F34+G34+H34</f>
        <v>144</v>
      </c>
      <c r="N34">
        <f>M34*0.17</f>
        <v>24.48</v>
      </c>
      <c r="O34">
        <f>I34*0.15</f>
        <v>0</v>
      </c>
      <c r="P34">
        <f>ROUND(N34+O34,0)</f>
        <v>24</v>
      </c>
    </row>
  </sheetData>
  <sheetProtection algorithmName="SHA-512" hashValue="zyFCjJPwtXSbKNdw53OmZ0lEnZj0IEArPPZEnqWbiwUTcvYJQrjohGLz14UVWzsfWkXwpwRM2Jf1v04lubgOew==" saltValue="mzRAycfl8AD6kmIif8NwfQ==" spinCount="100000" sheet="1" objects="1" scenarios="1"/>
  <dataValidations count="32">
    <dataValidation type="whole" allowBlank="1" showInputMessage="1" showErrorMessage="1" errorTitle="Valor fuera de rango" error="Ingrese un valor correcto" sqref="F3" xr:uid="{4126DC9E-3309-4F71-AB3E-54CEC604DBA3}">
      <formula1>0</formula1>
      <formula2>100</formula2>
    </dataValidation>
    <dataValidation type="whole" allowBlank="1" showInputMessage="1" showErrorMessage="1" errorTitle="Valor fuera de rango" error="Ingrese un valor correcto" sqref="F4" xr:uid="{D4290D31-A227-4C6E-A8E2-55C0B0E0A0C9}">
      <formula1>0</formula1>
      <formula2>100</formula2>
    </dataValidation>
    <dataValidation type="whole" allowBlank="1" showInputMessage="1" showErrorMessage="1" errorTitle="Valor fuera de rango" error="Ingrese un valor correcto" sqref="F5" xr:uid="{2A2EB61C-E344-41B9-92D1-814AEF395CA1}">
      <formula1>0</formula1>
      <formula2>100</formula2>
    </dataValidation>
    <dataValidation type="whole" allowBlank="1" showInputMessage="1" showErrorMessage="1" errorTitle="Valor fuera de rango" error="Ingrese un valor correcto" sqref="F6" xr:uid="{E49AA437-8331-4C6E-99F4-BA9E67A49FE0}">
      <formula1>0</formula1>
      <formula2>100</formula2>
    </dataValidation>
    <dataValidation type="whole" allowBlank="1" showInputMessage="1" showErrorMessage="1" errorTitle="Valor fuera de rango" error="Ingrese un valor correcto" sqref="F7" xr:uid="{08FD9B23-A1CA-46EE-B458-0F1876C589C3}">
      <formula1>0</formula1>
      <formula2>100</formula2>
    </dataValidation>
    <dataValidation type="whole" allowBlank="1" showInputMessage="1" showErrorMessage="1" errorTitle="Valor fuera de rango" error="Ingrese un valor correcto" sqref="F8" xr:uid="{739FC1E0-D391-4C67-905A-8B8E70FC86D9}">
      <formula1>0</formula1>
      <formula2>100</formula2>
    </dataValidation>
    <dataValidation type="whole" allowBlank="1" showInputMessage="1" showErrorMessage="1" errorTitle="Valor fuera de rango" error="Ingrese un valor correcto" sqref="F9" xr:uid="{D7118D9B-25EC-48F5-A272-A16F5382F844}">
      <formula1>0</formula1>
      <formula2>100</formula2>
    </dataValidation>
    <dataValidation type="whole" allowBlank="1" showInputMessage="1" showErrorMessage="1" errorTitle="Valor fuera de rango" error="Ingrese un valor correcto" sqref="F10" xr:uid="{EE7659B7-B0CE-4A8B-99C6-7D3214FD78DA}">
      <formula1>0</formula1>
      <formula2>100</formula2>
    </dataValidation>
    <dataValidation type="whole" allowBlank="1" showInputMessage="1" showErrorMessage="1" errorTitle="Valor fuera de rango" error="Ingrese un valor correcto" sqref="F11" xr:uid="{B1C448C3-816E-4A91-8D5E-3750CB329F5D}">
      <formula1>0</formula1>
      <formula2>100</formula2>
    </dataValidation>
    <dataValidation type="whole" allowBlank="1" showInputMessage="1" showErrorMessage="1" errorTitle="Valor fuera de rango" error="Ingrese un valor correcto" sqref="F12" xr:uid="{996D4782-F679-48FA-9176-790F8BB21521}">
      <formula1>0</formula1>
      <formula2>100</formula2>
    </dataValidation>
    <dataValidation type="whole" allowBlank="1" showInputMessage="1" showErrorMessage="1" errorTitle="Valor fuera de rango" error="Ingrese un valor correcto" sqref="F13" xr:uid="{D77BA734-7B98-42AB-A062-3AFC02781BDF}">
      <formula1>0</formula1>
      <formula2>100</formula2>
    </dataValidation>
    <dataValidation type="whole" allowBlank="1" showInputMessage="1" showErrorMessage="1" errorTitle="Valor fuera de rango" error="Ingrese un valor correcto" sqref="F14" xr:uid="{F4E6A0A0-40CD-48D4-8582-5DEC278BF1FB}">
      <formula1>0</formula1>
      <formula2>100</formula2>
    </dataValidation>
    <dataValidation type="whole" allowBlank="1" showInputMessage="1" showErrorMessage="1" errorTitle="Valor fuera de rango" error="Ingrese un valor correcto" sqref="F15" xr:uid="{15DD8BFF-ED15-4A67-BC27-AB145A992052}">
      <formula1>0</formula1>
      <formula2>100</formula2>
    </dataValidation>
    <dataValidation type="whole" allowBlank="1" showInputMessage="1" showErrorMessage="1" errorTitle="Valor fuera de rango" error="Ingrese un valor correcto" sqref="F16" xr:uid="{2C291677-D2B9-4758-9D46-050438239CA9}">
      <formula1>0</formula1>
      <formula2>100</formula2>
    </dataValidation>
    <dataValidation type="whole" allowBlank="1" showInputMessage="1" showErrorMessage="1" errorTitle="Valor fuera de rango" error="Ingrese un valor correcto" sqref="F17" xr:uid="{24CFBD98-E211-4C1A-B46B-69773DB52714}">
      <formula1>0</formula1>
      <formula2>100</formula2>
    </dataValidation>
    <dataValidation type="whole" allowBlank="1" showInputMessage="1" showErrorMessage="1" errorTitle="Valor fuera de rango" error="Ingrese un valor correcto" sqref="F18" xr:uid="{C5F0E29E-7F83-42EF-B589-7BBF90C85292}">
      <formula1>0</formula1>
      <formula2>100</formula2>
    </dataValidation>
    <dataValidation type="whole" allowBlank="1" showInputMessage="1" showErrorMessage="1" errorTitle="Valor fuera de rango" error="Ingrese un valor correcto" sqref="F19" xr:uid="{F0729178-D566-43B9-AB4D-76DD7F5FF784}">
      <formula1>0</formula1>
      <formula2>100</formula2>
    </dataValidation>
    <dataValidation type="whole" allowBlank="1" showInputMessage="1" showErrorMessage="1" errorTitle="Valor fuera de rango" error="Ingrese un valor correcto" sqref="F20" xr:uid="{E3034A17-F50D-4B74-BA46-907196A5F73D}">
      <formula1>0</formula1>
      <formula2>100</formula2>
    </dataValidation>
    <dataValidation type="whole" allowBlank="1" showInputMessage="1" showErrorMessage="1" errorTitle="Valor fuera de rango" error="Ingrese un valor correcto" sqref="F21" xr:uid="{8604309D-EE02-4AE1-8EFC-8F50892D6E91}">
      <formula1>0</formula1>
      <formula2>100</formula2>
    </dataValidation>
    <dataValidation type="whole" allowBlank="1" showInputMessage="1" showErrorMessage="1" errorTitle="Valor fuera de rango" error="Ingrese un valor correcto" sqref="F22" xr:uid="{C391BA1B-3C82-4087-9A46-02CE64253664}">
      <formula1>0</formula1>
      <formula2>100</formula2>
    </dataValidation>
    <dataValidation type="whole" allowBlank="1" showInputMessage="1" showErrorMessage="1" errorTitle="Valor fuera de rango" error="Ingrese un valor correcto" sqref="F23" xr:uid="{28A8DE07-24FD-471B-8BA1-5F5AE66274A2}">
      <formula1>0</formula1>
      <formula2>100</formula2>
    </dataValidation>
    <dataValidation type="whole" allowBlank="1" showInputMessage="1" showErrorMessage="1" errorTitle="Valor fuera de rango" error="Ingrese un valor correcto" sqref="F24" xr:uid="{08252080-9207-47FF-B5EF-B1094EEDDEC9}">
      <formula1>0</formula1>
      <formula2>100</formula2>
    </dataValidation>
    <dataValidation type="whole" allowBlank="1" showInputMessage="1" showErrorMessage="1" errorTitle="Valor fuera de rango" error="Ingrese un valor correcto" sqref="F25" xr:uid="{ECFB8316-DCA5-4D37-AE6C-AE4C92D80F0B}">
      <formula1>0</formula1>
      <formula2>100</formula2>
    </dataValidation>
    <dataValidation type="whole" allowBlank="1" showInputMessage="1" showErrorMessage="1" errorTitle="Valor fuera de rango" error="Ingrese un valor correcto" sqref="F26" xr:uid="{FAB7CA0D-76CA-4B9F-A73D-B9F8826D4F42}">
      <formula1>0</formula1>
      <formula2>100</formula2>
    </dataValidation>
    <dataValidation type="whole" allowBlank="1" showInputMessage="1" showErrorMessage="1" errorTitle="Valor fuera de rango" error="Ingrese un valor correcto" sqref="F27" xr:uid="{AC953A38-CC1C-4CA7-B78A-07CA3B4EE93A}">
      <formula1>0</formula1>
      <formula2>100</formula2>
    </dataValidation>
    <dataValidation type="whole" allowBlank="1" showInputMessage="1" showErrorMessage="1" errorTitle="Valor fuera de rango" error="Ingrese un valor correcto" sqref="F28" xr:uid="{6ACFDC3A-839E-4698-BDEB-52928EC7A0F3}">
      <formula1>0</formula1>
      <formula2>100</formula2>
    </dataValidation>
    <dataValidation type="whole" allowBlank="1" showInputMessage="1" showErrorMessage="1" errorTitle="Valor fuera de rango" error="Ingrese un valor correcto" sqref="F29" xr:uid="{2A852B14-EC98-43C2-9246-3BEA764046CB}">
      <formula1>0</formula1>
      <formula2>100</formula2>
    </dataValidation>
    <dataValidation type="whole" allowBlank="1" showInputMessage="1" showErrorMessage="1" errorTitle="Valor fuera de rango" error="Ingrese un valor correcto" sqref="F30" xr:uid="{70EBAC77-A57D-4A5C-9D64-1DF04FA30519}">
      <formula1>0</formula1>
      <formula2>100</formula2>
    </dataValidation>
    <dataValidation type="whole" allowBlank="1" showInputMessage="1" showErrorMessage="1" errorTitle="Valor fuera de rango" error="Ingrese un valor correcto" sqref="F31" xr:uid="{E57605E1-6461-4CCB-B26C-644C987677D1}">
      <formula1>0</formula1>
      <formula2>100</formula2>
    </dataValidation>
    <dataValidation type="whole" allowBlank="1" showInputMessage="1" showErrorMessage="1" errorTitle="Valor fuera de rango" error="Ingrese un valor correcto" sqref="F32" xr:uid="{A94E573E-27C8-4E60-8A1C-1CB24802E52B}">
      <formula1>0</formula1>
      <formula2>100</formula2>
    </dataValidation>
    <dataValidation type="whole" allowBlank="1" showInputMessage="1" showErrorMessage="1" errorTitle="Valor fuera de rango" error="Ingrese un valor correcto" sqref="F33" xr:uid="{CCB19426-AFE8-4F4C-A102-51495DADEB65}">
      <formula1>0</formula1>
      <formula2>100</formula2>
    </dataValidation>
    <dataValidation type="whole" allowBlank="1" showInputMessage="1" showErrorMessage="1" errorTitle="Valor fuera de rango" error="Ingrese un valor correcto" sqref="F34" xr:uid="{E4D51C63-6941-4F3E-A068-C586FC558379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7F06-15F9-4112-ACDE-B4E7A0AE5A81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212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211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97</v>
      </c>
      <c r="E3" s="14">
        <v>92</v>
      </c>
      <c r="F3" s="15"/>
      <c r="G3" s="14"/>
      <c r="H3" s="14"/>
      <c r="I3" s="14"/>
      <c r="J3" s="14"/>
      <c r="M3" s="11">
        <f>D3+E3+F3+G3+H3</f>
        <v>189</v>
      </c>
      <c r="N3">
        <f>M3*0.17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96</v>
      </c>
      <c r="E4" s="14">
        <v>99</v>
      </c>
      <c r="F4" s="15"/>
      <c r="G4" s="14"/>
      <c r="H4" s="14"/>
      <c r="I4" s="14"/>
      <c r="J4" s="14"/>
      <c r="M4" s="11">
        <f>D4+E4+F4+G4+H4</f>
        <v>195</v>
      </c>
      <c r="N4">
        <f>M4*0.17</f>
        <v>33.150000000000006</v>
      </c>
      <c r="O4">
        <f>I4*0.15</f>
        <v>0</v>
      </c>
      <c r="P4">
        <f>ROUND(N4+O4,0)</f>
        <v>33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98</v>
      </c>
      <c r="E5" s="14">
        <v>93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97</v>
      </c>
      <c r="E6" s="14">
        <v>97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96</v>
      </c>
      <c r="E7" s="14">
        <v>99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97</v>
      </c>
      <c r="E8" s="14">
        <v>90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87</v>
      </c>
      <c r="E9" s="14">
        <v>80</v>
      </c>
      <c r="F9" s="15"/>
      <c r="G9" s="14"/>
      <c r="H9" s="14"/>
      <c r="I9" s="14"/>
      <c r="J9" s="14"/>
      <c r="M9" s="11">
        <f>D9+E9+F9+G9+H9</f>
        <v>167</v>
      </c>
      <c r="N9">
        <f>M9*0.17</f>
        <v>28.39</v>
      </c>
      <c r="O9">
        <f>I9*0.15</f>
        <v>0</v>
      </c>
      <c r="P9">
        <f>ROUND(N9+O9,0)</f>
        <v>28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79</v>
      </c>
      <c r="E10" s="14">
        <v>65</v>
      </c>
      <c r="F10" s="15"/>
      <c r="G10" s="14"/>
      <c r="H10" s="14"/>
      <c r="I10" s="14"/>
      <c r="J10" s="14"/>
      <c r="M10" s="11">
        <f>D10+E10+F10+G10+H10</f>
        <v>144</v>
      </c>
      <c r="N10">
        <f>M10*0.17</f>
        <v>24.48</v>
      </c>
      <c r="O10">
        <f>I10*0.15</f>
        <v>0</v>
      </c>
      <c r="P10">
        <f>ROUND(N10+O10,0)</f>
        <v>24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100</v>
      </c>
      <c r="E11" s="14">
        <v>100</v>
      </c>
      <c r="F11" s="15"/>
      <c r="G11" s="14"/>
      <c r="H11" s="14"/>
      <c r="I11" s="14"/>
      <c r="J11" s="14"/>
      <c r="M11" s="11">
        <f>D11+E11+F11+G11+H11</f>
        <v>200</v>
      </c>
      <c r="N11">
        <f>M11*0.17</f>
        <v>34</v>
      </c>
      <c r="O11">
        <f>I11*0.15</f>
        <v>0</v>
      </c>
      <c r="P11">
        <f>ROUND(N11+O11,0)</f>
        <v>34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100</v>
      </c>
      <c r="E12" s="14">
        <v>100</v>
      </c>
      <c r="F12" s="15"/>
      <c r="G12" s="14"/>
      <c r="H12" s="14"/>
      <c r="I12" s="14"/>
      <c r="J12" s="14"/>
      <c r="M12" s="11">
        <f>D12+E12+F12+G12+H12</f>
        <v>200</v>
      </c>
      <c r="N12">
        <f>M12*0.17</f>
        <v>34</v>
      </c>
      <c r="O12">
        <f>I12*0.15</f>
        <v>0</v>
      </c>
      <c r="P12">
        <f>ROUND(N12+O12,0)</f>
        <v>34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91</v>
      </c>
      <c r="E13" s="14">
        <v>87</v>
      </c>
      <c r="F13" s="15"/>
      <c r="G13" s="14"/>
      <c r="H13" s="14"/>
      <c r="I13" s="14"/>
      <c r="J13" s="14"/>
      <c r="M13" s="11">
        <f>D13+E13+F13+G13+H13</f>
        <v>178</v>
      </c>
      <c r="N13">
        <f>M13*0.17</f>
        <v>30.26</v>
      </c>
      <c r="O13">
        <f>I13*0.15</f>
        <v>0</v>
      </c>
      <c r="P13">
        <f>ROUND(N13+O13,0)</f>
        <v>30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4">
        <v>80</v>
      </c>
      <c r="F14" s="15"/>
      <c r="G14" s="14"/>
      <c r="H14" s="14"/>
      <c r="I14" s="14"/>
      <c r="J14" s="14"/>
      <c r="M14" s="11">
        <f>D14+E14+F14+G14+H14</f>
        <v>169</v>
      </c>
      <c r="N14">
        <f>M14*0.17</f>
        <v>28.73</v>
      </c>
      <c r="O14">
        <f>I14*0.15</f>
        <v>0</v>
      </c>
      <c r="P14">
        <f>ROUND(N14+O14,0)</f>
        <v>29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96</v>
      </c>
      <c r="E15" s="14">
        <v>100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97</v>
      </c>
      <c r="E16" s="14">
        <v>97</v>
      </c>
      <c r="F16" s="15"/>
      <c r="G16" s="14"/>
      <c r="H16" s="14"/>
      <c r="I16" s="14"/>
      <c r="J16" s="14"/>
      <c r="M16" s="11">
        <f>D16+E16+F16+G16+H16</f>
        <v>194</v>
      </c>
      <c r="N16">
        <f>M16*0.17</f>
        <v>32.980000000000004</v>
      </c>
      <c r="O16">
        <f>I16*0.15</f>
        <v>0</v>
      </c>
      <c r="P16">
        <f>ROUND(N16+O16,0)</f>
        <v>33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98</v>
      </c>
      <c r="E17" s="14">
        <v>97</v>
      </c>
      <c r="F17" s="15"/>
      <c r="G17" s="14"/>
      <c r="H17" s="14"/>
      <c r="I17" s="14"/>
      <c r="J17" s="14"/>
      <c r="M17" s="11">
        <f>D17+E17+F17+G17+H17</f>
        <v>195</v>
      </c>
      <c r="N17">
        <f>M17*0.17</f>
        <v>33.150000000000006</v>
      </c>
      <c r="O17">
        <f>I17*0.15</f>
        <v>0</v>
      </c>
      <c r="P17">
        <f>ROUND(N17+O17,0)</f>
        <v>33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91</v>
      </c>
      <c r="E18" s="14">
        <v>94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87</v>
      </c>
      <c r="E19" s="14">
        <v>85</v>
      </c>
      <c r="F19" s="15"/>
      <c r="G19" s="14"/>
      <c r="H19" s="14"/>
      <c r="I19" s="14"/>
      <c r="J19" s="14"/>
      <c r="M19" s="11">
        <f>D19+E19+F19+G19+H19</f>
        <v>172</v>
      </c>
      <c r="N19">
        <f>M19*0.17</f>
        <v>29.240000000000002</v>
      </c>
      <c r="O19">
        <f>I19*0.15</f>
        <v>0</v>
      </c>
      <c r="P19">
        <f>ROUND(N19+O19,0)</f>
        <v>29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97</v>
      </c>
      <c r="E20" s="14">
        <v>93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98</v>
      </c>
      <c r="E21" s="14">
        <v>97</v>
      </c>
      <c r="F21" s="15"/>
      <c r="G21" s="14"/>
      <c r="H21" s="14"/>
      <c r="I21" s="14"/>
      <c r="J21" s="14"/>
      <c r="M21" s="11">
        <f>D21+E21+F21+G21+H21</f>
        <v>195</v>
      </c>
      <c r="N21">
        <f>M21*0.17</f>
        <v>33.150000000000006</v>
      </c>
      <c r="O21">
        <f>I21*0.15</f>
        <v>0</v>
      </c>
      <c r="P21">
        <f>ROUND(N21+O21,0)</f>
        <v>33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95</v>
      </c>
      <c r="E22" s="14">
        <v>80</v>
      </c>
      <c r="F22" s="15"/>
      <c r="G22" s="14"/>
      <c r="H22" s="14"/>
      <c r="I22" s="14"/>
      <c r="J22" s="14"/>
      <c r="M22" s="11">
        <f>D22+E22+F22+G22+H22</f>
        <v>175</v>
      </c>
      <c r="N22">
        <f>M22*0.17</f>
        <v>29.750000000000004</v>
      </c>
      <c r="O22">
        <f>I22*0.15</f>
        <v>0</v>
      </c>
      <c r="P22">
        <f>ROUND(N22+O22,0)</f>
        <v>30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99</v>
      </c>
      <c r="E23" s="14">
        <v>99</v>
      </c>
      <c r="F23" s="15"/>
      <c r="G23" s="14"/>
      <c r="H23" s="14"/>
      <c r="I23" s="14"/>
      <c r="J23" s="14"/>
      <c r="M23" s="11">
        <f>D23+E23+F23+G23+H23</f>
        <v>198</v>
      </c>
      <c r="N23">
        <f>M23*0.17</f>
        <v>33.660000000000004</v>
      </c>
      <c r="O23">
        <f>I23*0.15</f>
        <v>0</v>
      </c>
      <c r="P23">
        <f>ROUND(N23+O23,0)</f>
        <v>34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99</v>
      </c>
      <c r="E25" s="14">
        <v>99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98</v>
      </c>
      <c r="E26" s="14">
        <v>100</v>
      </c>
      <c r="F26" s="15"/>
      <c r="G26" s="14"/>
      <c r="H26" s="14"/>
      <c r="I26" s="14"/>
      <c r="J26" s="14"/>
      <c r="M26" s="11">
        <f>D26+E26+F26+G26+H26</f>
        <v>198</v>
      </c>
      <c r="N26">
        <f>M26*0.17</f>
        <v>33.660000000000004</v>
      </c>
      <c r="O26">
        <f>I26*0.15</f>
        <v>0</v>
      </c>
      <c r="P26">
        <f>ROUND(N26+O26,0)</f>
        <v>34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99</v>
      </c>
      <c r="E27" s="14">
        <v>98</v>
      </c>
      <c r="F27" s="15"/>
      <c r="G27" s="14"/>
      <c r="H27" s="14"/>
      <c r="I27" s="14"/>
      <c r="J27" s="14"/>
      <c r="M27" s="11">
        <f>D27+E27+F27+G27+H27</f>
        <v>197</v>
      </c>
      <c r="N27">
        <f>M27*0.17</f>
        <v>33.49</v>
      </c>
      <c r="O27">
        <f>I27*0.15</f>
        <v>0</v>
      </c>
      <c r="P27">
        <f>ROUND(N27+O27,0)</f>
        <v>33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100</v>
      </c>
      <c r="E28" s="14">
        <v>97</v>
      </c>
      <c r="F28" s="15"/>
      <c r="G28" s="14"/>
      <c r="H28" s="14"/>
      <c r="I28" s="14"/>
      <c r="J28" s="14"/>
      <c r="M28" s="11">
        <f>D28+E28+F28+G28+H28</f>
        <v>197</v>
      </c>
      <c r="N28">
        <f>M28*0.17</f>
        <v>33.49</v>
      </c>
      <c r="O28">
        <f>I28*0.15</f>
        <v>0</v>
      </c>
      <c r="P28">
        <f>ROUND(N28+O28,0)</f>
        <v>33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99</v>
      </c>
      <c r="E29" s="14">
        <v>93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100</v>
      </c>
      <c r="E30" s="14">
        <v>100</v>
      </c>
      <c r="F30" s="15"/>
      <c r="G30" s="14"/>
      <c r="H30" s="14"/>
      <c r="I30" s="14"/>
      <c r="J30" s="14"/>
      <c r="M30" s="11">
        <f>D30+E30+F30+G30+H30</f>
        <v>200</v>
      </c>
      <c r="N30">
        <f>M30*0.17</f>
        <v>34</v>
      </c>
      <c r="O30">
        <f>I30*0.15</f>
        <v>0</v>
      </c>
      <c r="P30">
        <f>ROUND(N30+O30,0)</f>
        <v>34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88</v>
      </c>
      <c r="E31" s="14">
        <v>70</v>
      </c>
      <c r="F31" s="15"/>
      <c r="G31" s="14"/>
      <c r="H31" s="14"/>
      <c r="I31" s="14"/>
      <c r="J31" s="14"/>
      <c r="M31" s="11">
        <f>D31+E31+F31+G31+H31</f>
        <v>158</v>
      </c>
      <c r="N31">
        <f>M31*0.17</f>
        <v>26.860000000000003</v>
      </c>
      <c r="O31">
        <f>I31*0.15</f>
        <v>0</v>
      </c>
      <c r="P31">
        <f>ROUND(N31+O31,0)</f>
        <v>27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98</v>
      </c>
      <c r="E32" s="14">
        <v>98</v>
      </c>
      <c r="F32" s="15"/>
      <c r="G32" s="14"/>
      <c r="H32" s="14"/>
      <c r="I32" s="14"/>
      <c r="J32" s="14"/>
      <c r="M32" s="11">
        <f>D32+E32+F32+G32+H32</f>
        <v>196</v>
      </c>
      <c r="N32">
        <f>M32*0.17</f>
        <v>33.32</v>
      </c>
      <c r="O32">
        <f>I32*0.15</f>
        <v>0</v>
      </c>
      <c r="P32">
        <f>ROUND(N32+O32,0)</f>
        <v>33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100</v>
      </c>
      <c r="E33" s="14">
        <v>100</v>
      </c>
      <c r="F33" s="15"/>
      <c r="G33" s="14"/>
      <c r="H33" s="14"/>
      <c r="I33" s="14"/>
      <c r="J33" s="14"/>
      <c r="M33" s="11">
        <f>D33+E33+F33+G33+H33</f>
        <v>200</v>
      </c>
      <c r="N33">
        <f>M33*0.17</f>
        <v>34</v>
      </c>
      <c r="O33">
        <f>I33*0.15</f>
        <v>0</v>
      </c>
      <c r="P33">
        <f>ROUND(N33+O33,0)</f>
        <v>34</v>
      </c>
    </row>
  </sheetData>
  <sheetProtection algorithmName="SHA-512" hashValue="W88fysrMYFUt/0OnShwtP3oAmpHvX+c73WofD5v4hAdLfLTHSxzSardAguMYwRZrxEapKrQfehaVsHmCcWoBrQ==" saltValue="s0GRhCQJiBME6xkaDJA+yw==" spinCount="100000" sheet="1" objects="1" scenarios="1"/>
  <dataValidations count="31">
    <dataValidation type="whole" allowBlank="1" showInputMessage="1" showErrorMessage="1" errorTitle="Valor fuera de rango" error="Ingrese un valor correcto" sqref="F3" xr:uid="{B1BCD331-A0CF-4A93-A343-0FF7BDC5B671}">
      <formula1>0</formula1>
      <formula2>100</formula2>
    </dataValidation>
    <dataValidation type="whole" allowBlank="1" showInputMessage="1" showErrorMessage="1" errorTitle="Valor fuera de rango" error="Ingrese un valor correcto" sqref="F4" xr:uid="{60798D00-82DE-4357-939A-CBA93B193529}">
      <formula1>0</formula1>
      <formula2>100</formula2>
    </dataValidation>
    <dataValidation type="whole" allowBlank="1" showInputMessage="1" showErrorMessage="1" errorTitle="Valor fuera de rango" error="Ingrese un valor correcto" sqref="F5" xr:uid="{C2A18C45-6619-4741-8EAE-515908B49CF3}">
      <formula1>0</formula1>
      <formula2>100</formula2>
    </dataValidation>
    <dataValidation type="whole" allowBlank="1" showInputMessage="1" showErrorMessage="1" errorTitle="Valor fuera de rango" error="Ingrese un valor correcto" sqref="F6" xr:uid="{F28766D3-5D10-4392-A025-2F383F3BDB8C}">
      <formula1>0</formula1>
      <formula2>100</formula2>
    </dataValidation>
    <dataValidation type="whole" allowBlank="1" showInputMessage="1" showErrorMessage="1" errorTitle="Valor fuera de rango" error="Ingrese un valor correcto" sqref="F7" xr:uid="{FDEAF304-9438-4845-800A-4408FF655849}">
      <formula1>0</formula1>
      <formula2>100</formula2>
    </dataValidation>
    <dataValidation type="whole" allowBlank="1" showInputMessage="1" showErrorMessage="1" errorTitle="Valor fuera de rango" error="Ingrese un valor correcto" sqref="F8" xr:uid="{EB813C73-CCCD-4217-B1CF-9ACA1E9176D5}">
      <formula1>0</formula1>
      <formula2>100</formula2>
    </dataValidation>
    <dataValidation type="whole" allowBlank="1" showInputMessage="1" showErrorMessage="1" errorTitle="Valor fuera de rango" error="Ingrese un valor correcto" sqref="F9" xr:uid="{C91BEA4D-7A47-48B1-8504-22F47A0A9FC0}">
      <formula1>0</formula1>
      <formula2>100</formula2>
    </dataValidation>
    <dataValidation type="whole" allowBlank="1" showInputMessage="1" showErrorMessage="1" errorTitle="Valor fuera de rango" error="Ingrese un valor correcto" sqref="F10" xr:uid="{144340D2-D445-4A4F-8E1D-359CFAA12D2A}">
      <formula1>0</formula1>
      <formula2>100</formula2>
    </dataValidation>
    <dataValidation type="whole" allowBlank="1" showInputMessage="1" showErrorMessage="1" errorTitle="Valor fuera de rango" error="Ingrese un valor correcto" sqref="F11" xr:uid="{DBDAC93C-64E3-4415-A353-83A402C40931}">
      <formula1>0</formula1>
      <formula2>100</formula2>
    </dataValidation>
    <dataValidation type="whole" allowBlank="1" showInputMessage="1" showErrorMessage="1" errorTitle="Valor fuera de rango" error="Ingrese un valor correcto" sqref="F12" xr:uid="{F5747C59-C4F6-43D6-8600-C74CF65DB0EB}">
      <formula1>0</formula1>
      <formula2>100</formula2>
    </dataValidation>
    <dataValidation type="whole" allowBlank="1" showInputMessage="1" showErrorMessage="1" errorTitle="Valor fuera de rango" error="Ingrese un valor correcto" sqref="F13" xr:uid="{47E112F7-08EA-463A-B880-A1D52EFFE94C}">
      <formula1>0</formula1>
      <formula2>100</formula2>
    </dataValidation>
    <dataValidation type="whole" allowBlank="1" showInputMessage="1" showErrorMessage="1" errorTitle="Valor fuera de rango" error="Ingrese un valor correcto" sqref="F14" xr:uid="{DA37ABAB-2CB7-4557-9975-62E719F00192}">
      <formula1>0</formula1>
      <formula2>100</formula2>
    </dataValidation>
    <dataValidation type="whole" allowBlank="1" showInputMessage="1" showErrorMessage="1" errorTitle="Valor fuera de rango" error="Ingrese un valor correcto" sqref="F15" xr:uid="{1DD79121-4DAE-4769-A49E-6EF8F678A07F}">
      <formula1>0</formula1>
      <formula2>100</formula2>
    </dataValidation>
    <dataValidation type="whole" allowBlank="1" showInputMessage="1" showErrorMessage="1" errorTitle="Valor fuera de rango" error="Ingrese un valor correcto" sqref="F16" xr:uid="{B41A654B-2B1D-4640-A8DB-223B7B624CE7}">
      <formula1>0</formula1>
      <formula2>100</formula2>
    </dataValidation>
    <dataValidation type="whole" allowBlank="1" showInputMessage="1" showErrorMessage="1" errorTitle="Valor fuera de rango" error="Ingrese un valor correcto" sqref="F17" xr:uid="{A17C6C73-5255-41B2-810C-E4944B03E7B8}">
      <formula1>0</formula1>
      <formula2>100</formula2>
    </dataValidation>
    <dataValidation type="whole" allowBlank="1" showInputMessage="1" showErrorMessage="1" errorTitle="Valor fuera de rango" error="Ingrese un valor correcto" sqref="F18" xr:uid="{0BC6EFD3-9C28-4F81-8761-6AB73B2770EE}">
      <formula1>0</formula1>
      <formula2>100</formula2>
    </dataValidation>
    <dataValidation type="whole" allowBlank="1" showInputMessage="1" showErrorMessage="1" errorTitle="Valor fuera de rango" error="Ingrese un valor correcto" sqref="F19" xr:uid="{E64F4B37-9015-4637-B30F-88B3BB506A2E}">
      <formula1>0</formula1>
      <formula2>100</formula2>
    </dataValidation>
    <dataValidation type="whole" allowBlank="1" showInputMessage="1" showErrorMessage="1" errorTitle="Valor fuera de rango" error="Ingrese un valor correcto" sqref="F20" xr:uid="{0C83B79E-2AE9-4B29-A9E2-DB824F43BC38}">
      <formula1>0</formula1>
      <formula2>100</formula2>
    </dataValidation>
    <dataValidation type="whole" allowBlank="1" showInputMessage="1" showErrorMessage="1" errorTitle="Valor fuera de rango" error="Ingrese un valor correcto" sqref="F21" xr:uid="{C842C03E-48E9-49F8-A4B0-8D4EFA1E1737}">
      <formula1>0</formula1>
      <formula2>100</formula2>
    </dataValidation>
    <dataValidation type="whole" allowBlank="1" showInputMessage="1" showErrorMessage="1" errorTitle="Valor fuera de rango" error="Ingrese un valor correcto" sqref="F22" xr:uid="{6C4915CF-891B-474E-B6BC-F67B4E2AD123}">
      <formula1>0</formula1>
      <formula2>100</formula2>
    </dataValidation>
    <dataValidation type="whole" allowBlank="1" showInputMessage="1" showErrorMessage="1" errorTitle="Valor fuera de rango" error="Ingrese un valor correcto" sqref="F23" xr:uid="{C8CF2446-7098-474F-B398-50003ADA4742}">
      <formula1>0</formula1>
      <formula2>100</formula2>
    </dataValidation>
    <dataValidation type="whole" allowBlank="1" showInputMessage="1" showErrorMessage="1" errorTitle="Valor fuera de rango" error="Ingrese un valor correcto" sqref="F24" xr:uid="{14CB35A8-73CA-44AD-A535-9240962FDD1C}">
      <formula1>0</formula1>
      <formula2>100</formula2>
    </dataValidation>
    <dataValidation type="whole" allowBlank="1" showInputMessage="1" showErrorMessage="1" errorTitle="Valor fuera de rango" error="Ingrese un valor correcto" sqref="F25" xr:uid="{2AE1B58B-4AD7-4E1D-9BF3-B53BC4FD351E}">
      <formula1>0</formula1>
      <formula2>100</formula2>
    </dataValidation>
    <dataValidation type="whole" allowBlank="1" showInputMessage="1" showErrorMessage="1" errorTitle="Valor fuera de rango" error="Ingrese un valor correcto" sqref="F26" xr:uid="{D150A743-1742-4841-A86E-11CF1082E959}">
      <formula1>0</formula1>
      <formula2>100</formula2>
    </dataValidation>
    <dataValidation type="whole" allowBlank="1" showInputMessage="1" showErrorMessage="1" errorTitle="Valor fuera de rango" error="Ingrese un valor correcto" sqref="F27" xr:uid="{CE3F36FC-021C-4CF1-9F9C-98C9AF687239}">
      <formula1>0</formula1>
      <formula2>100</formula2>
    </dataValidation>
    <dataValidation type="whole" allowBlank="1" showInputMessage="1" showErrorMessage="1" errorTitle="Valor fuera de rango" error="Ingrese un valor correcto" sqref="F28" xr:uid="{42724731-3656-4289-8648-CECE225FDB65}">
      <formula1>0</formula1>
      <formula2>100</formula2>
    </dataValidation>
    <dataValidation type="whole" allowBlank="1" showInputMessage="1" showErrorMessage="1" errorTitle="Valor fuera de rango" error="Ingrese un valor correcto" sqref="F29" xr:uid="{86CA0314-47FE-405C-9CEE-1269C9EE2DED}">
      <formula1>0</formula1>
      <formula2>100</formula2>
    </dataValidation>
    <dataValidation type="whole" allowBlank="1" showInputMessage="1" showErrorMessage="1" errorTitle="Valor fuera de rango" error="Ingrese un valor correcto" sqref="F30" xr:uid="{12C0282C-02F6-4795-A9B1-B2B842A20407}">
      <formula1>0</formula1>
      <formula2>100</formula2>
    </dataValidation>
    <dataValidation type="whole" allowBlank="1" showInputMessage="1" showErrorMessage="1" errorTitle="Valor fuera de rango" error="Ingrese un valor correcto" sqref="F31" xr:uid="{C3806B8B-768C-4607-99B1-FBC58E2D6994}">
      <formula1>0</formula1>
      <formula2>100</formula2>
    </dataValidation>
    <dataValidation type="whole" allowBlank="1" showInputMessage="1" showErrorMessage="1" errorTitle="Valor fuera de rango" error="Ingrese un valor correcto" sqref="F32" xr:uid="{2BA590F8-E4B9-4A23-A6B6-943E93B493D8}">
      <formula1>0</formula1>
      <formula2>100</formula2>
    </dataValidation>
    <dataValidation type="whole" allowBlank="1" showInputMessage="1" showErrorMessage="1" errorTitle="Valor fuera de rango" error="Ingrese un valor correcto" sqref="F33" xr:uid="{A710C93A-3123-4750-B04E-351B45BA797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2A88-093A-4757-97C8-B41764C86FE6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213</v>
      </c>
      <c r="C1" s="1" t="s">
        <v>214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211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215</v>
      </c>
      <c r="B3" s="12">
        <v>1</v>
      </c>
      <c r="C3" s="13" t="s">
        <v>216</v>
      </c>
      <c r="D3" s="14">
        <v>100</v>
      </c>
      <c r="E3" s="14">
        <v>90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217</v>
      </c>
      <c r="B4" s="12">
        <v>2</v>
      </c>
      <c r="C4" s="13" t="s">
        <v>218</v>
      </c>
      <c r="D4" s="14">
        <v>98</v>
      </c>
      <c r="E4" s="14">
        <v>98</v>
      </c>
      <c r="F4" s="15"/>
      <c r="G4" s="14"/>
      <c r="H4" s="14"/>
      <c r="I4" s="14"/>
      <c r="J4" s="14"/>
      <c r="M4" s="11">
        <f>D4+E4+F4+G4+H4</f>
        <v>196</v>
      </c>
      <c r="N4">
        <f>M4*0.17</f>
        <v>33.32</v>
      </c>
      <c r="O4">
        <f>I4*0.15</f>
        <v>0</v>
      </c>
      <c r="P4">
        <f>ROUND(N4+O4,0)</f>
        <v>33</v>
      </c>
    </row>
    <row r="5" spans="1:16" x14ac:dyDescent="0.25">
      <c r="A5" s="12" t="s">
        <v>219</v>
      </c>
      <c r="B5" s="12">
        <v>3</v>
      </c>
      <c r="C5" s="13" t="s">
        <v>220</v>
      </c>
      <c r="D5" s="14">
        <v>84</v>
      </c>
      <c r="E5" s="14">
        <v>73</v>
      </c>
      <c r="F5" s="15"/>
      <c r="G5" s="14"/>
      <c r="H5" s="14"/>
      <c r="I5" s="14"/>
      <c r="J5" s="14"/>
      <c r="M5" s="11">
        <f>D5+E5+F5+G5+H5</f>
        <v>157</v>
      </c>
      <c r="N5">
        <f>M5*0.17</f>
        <v>26.69</v>
      </c>
      <c r="O5">
        <f>I5*0.15</f>
        <v>0</v>
      </c>
      <c r="P5">
        <f>ROUND(N5+O5,0)</f>
        <v>27</v>
      </c>
    </row>
    <row r="6" spans="1:16" x14ac:dyDescent="0.25">
      <c r="A6" s="12" t="s">
        <v>221</v>
      </c>
      <c r="B6" s="12">
        <v>4</v>
      </c>
      <c r="C6" s="13" t="s">
        <v>222</v>
      </c>
      <c r="D6" s="14">
        <v>94</v>
      </c>
      <c r="E6" s="14">
        <v>87</v>
      </c>
      <c r="F6" s="15"/>
      <c r="G6" s="14"/>
      <c r="H6" s="14"/>
      <c r="I6" s="14"/>
      <c r="J6" s="14"/>
      <c r="M6" s="11">
        <f>D6+E6+F6+G6+H6</f>
        <v>181</v>
      </c>
      <c r="N6">
        <f>M6*0.17</f>
        <v>30.770000000000003</v>
      </c>
      <c r="O6">
        <f>I6*0.15</f>
        <v>0</v>
      </c>
      <c r="P6">
        <f>ROUND(N6+O6,0)</f>
        <v>31</v>
      </c>
    </row>
    <row r="7" spans="1:16" x14ac:dyDescent="0.25">
      <c r="A7" s="12" t="s">
        <v>223</v>
      </c>
      <c r="B7" s="12">
        <v>5</v>
      </c>
      <c r="C7" s="13" t="s">
        <v>224</v>
      </c>
      <c r="D7" s="14">
        <v>94</v>
      </c>
      <c r="E7" s="14">
        <v>97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225</v>
      </c>
      <c r="B8" s="12">
        <v>6</v>
      </c>
      <c r="C8" s="13" t="s">
        <v>226</v>
      </c>
      <c r="D8" s="14">
        <v>100</v>
      </c>
      <c r="E8" s="14">
        <v>100</v>
      </c>
      <c r="F8" s="15"/>
      <c r="G8" s="14"/>
      <c r="H8" s="14"/>
      <c r="I8" s="14"/>
      <c r="J8" s="14"/>
      <c r="M8" s="11">
        <f>D8+E8+F8+G8+H8</f>
        <v>200</v>
      </c>
      <c r="N8">
        <f>M8*0.17</f>
        <v>34</v>
      </c>
      <c r="O8">
        <f>I8*0.15</f>
        <v>0</v>
      </c>
      <c r="P8">
        <f>ROUND(N8+O8,0)</f>
        <v>34</v>
      </c>
    </row>
    <row r="9" spans="1:16" x14ac:dyDescent="0.25">
      <c r="A9" s="12" t="s">
        <v>227</v>
      </c>
      <c r="B9" s="12">
        <v>7</v>
      </c>
      <c r="C9" s="13" t="s">
        <v>228</v>
      </c>
      <c r="D9" s="14">
        <v>93</v>
      </c>
      <c r="E9" s="14">
        <v>89</v>
      </c>
      <c r="F9" s="15"/>
      <c r="G9" s="14"/>
      <c r="H9" s="14"/>
      <c r="I9" s="14"/>
      <c r="J9" s="14"/>
      <c r="M9" s="11">
        <f>D9+E9+F9+G9+H9</f>
        <v>182</v>
      </c>
      <c r="N9">
        <f>M9*0.17</f>
        <v>30.94</v>
      </c>
      <c r="O9">
        <f>I9*0.15</f>
        <v>0</v>
      </c>
      <c r="P9">
        <f>ROUND(N9+O9,0)</f>
        <v>31</v>
      </c>
    </row>
    <row r="10" spans="1:16" x14ac:dyDescent="0.25">
      <c r="A10" s="12" t="s">
        <v>229</v>
      </c>
      <c r="B10" s="12">
        <v>8</v>
      </c>
      <c r="C10" s="13" t="s">
        <v>230</v>
      </c>
      <c r="D10" s="14">
        <v>98</v>
      </c>
      <c r="E10" s="14">
        <v>92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231</v>
      </c>
      <c r="B11" s="12">
        <v>9</v>
      </c>
      <c r="C11" s="13" t="s">
        <v>232</v>
      </c>
      <c r="D11" s="14">
        <v>99</v>
      </c>
      <c r="E11" s="14">
        <v>97</v>
      </c>
      <c r="F11" s="15"/>
      <c r="G11" s="14"/>
      <c r="H11" s="14"/>
      <c r="I11" s="14"/>
      <c r="J11" s="14"/>
      <c r="M11" s="11">
        <f>D11+E11+F11+G11+H11</f>
        <v>196</v>
      </c>
      <c r="N11">
        <f>M11*0.17</f>
        <v>33.32</v>
      </c>
      <c r="O11">
        <f>I11*0.15</f>
        <v>0</v>
      </c>
      <c r="P11">
        <f>ROUND(N11+O11,0)</f>
        <v>33</v>
      </c>
    </row>
    <row r="12" spans="1:16" x14ac:dyDescent="0.25">
      <c r="A12" s="12" t="s">
        <v>233</v>
      </c>
      <c r="B12" s="12">
        <v>10</v>
      </c>
      <c r="C12" s="13" t="s">
        <v>234</v>
      </c>
      <c r="D12" s="14">
        <v>85</v>
      </c>
      <c r="E12" s="14">
        <v>70</v>
      </c>
      <c r="F12" s="15"/>
      <c r="G12" s="14"/>
      <c r="H12" s="14"/>
      <c r="I12" s="14"/>
      <c r="J12" s="14"/>
      <c r="M12" s="11">
        <f>D12+E12+F12+G12+H12</f>
        <v>155</v>
      </c>
      <c r="N12">
        <f>M12*0.17</f>
        <v>26.35</v>
      </c>
      <c r="O12">
        <f>I12*0.15</f>
        <v>0</v>
      </c>
      <c r="P12">
        <f>ROUND(N12+O12,0)</f>
        <v>26</v>
      </c>
    </row>
    <row r="13" spans="1:16" x14ac:dyDescent="0.25">
      <c r="A13" s="12" t="s">
        <v>235</v>
      </c>
      <c r="B13" s="12">
        <v>11</v>
      </c>
      <c r="C13" s="13" t="s">
        <v>236</v>
      </c>
      <c r="D13" s="14">
        <v>92</v>
      </c>
      <c r="E13" s="14">
        <v>85</v>
      </c>
      <c r="F13" s="15"/>
      <c r="G13" s="14"/>
      <c r="H13" s="14"/>
      <c r="I13" s="14"/>
      <c r="J13" s="14"/>
      <c r="M13" s="11">
        <f>D13+E13+F13+G13+H13</f>
        <v>177</v>
      </c>
      <c r="N13">
        <f>M13*0.17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237</v>
      </c>
      <c r="B14" s="12">
        <v>12</v>
      </c>
      <c r="C14" s="13" t="s">
        <v>238</v>
      </c>
      <c r="D14" s="14">
        <v>96</v>
      </c>
      <c r="E14" s="14">
        <v>97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239</v>
      </c>
      <c r="B15" s="12">
        <v>13</v>
      </c>
      <c r="C15" s="13" t="s">
        <v>240</v>
      </c>
      <c r="D15" s="14">
        <v>88</v>
      </c>
      <c r="E15" s="14">
        <v>86</v>
      </c>
      <c r="F15" s="15"/>
      <c r="G15" s="14"/>
      <c r="H15" s="14"/>
      <c r="I15" s="14"/>
      <c r="J15" s="14"/>
      <c r="M15" s="11">
        <f>D15+E15+F15+G15+H15</f>
        <v>174</v>
      </c>
      <c r="N15">
        <f>M15*0.17</f>
        <v>29.580000000000002</v>
      </c>
      <c r="O15">
        <f>I15*0.15</f>
        <v>0</v>
      </c>
      <c r="P15">
        <f>ROUND(N15+O15,0)</f>
        <v>30</v>
      </c>
    </row>
    <row r="16" spans="1:16" x14ac:dyDescent="0.25">
      <c r="A16" s="12" t="s">
        <v>241</v>
      </c>
      <c r="B16" s="12">
        <v>14</v>
      </c>
      <c r="C16" s="13" t="s">
        <v>242</v>
      </c>
      <c r="D16" s="14">
        <v>88</v>
      </c>
      <c r="E16" s="14">
        <v>92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243</v>
      </c>
      <c r="B17" s="12">
        <v>15</v>
      </c>
      <c r="C17" s="13" t="s">
        <v>244</v>
      </c>
      <c r="D17" s="14">
        <v>82</v>
      </c>
      <c r="E17" s="14">
        <v>72</v>
      </c>
      <c r="F17" s="15"/>
      <c r="G17" s="14"/>
      <c r="H17" s="14"/>
      <c r="I17" s="14"/>
      <c r="J17" s="14"/>
      <c r="M17" s="11">
        <f>D17+E17+F17+G17+H17</f>
        <v>154</v>
      </c>
      <c r="N17">
        <f>M17*0.17</f>
        <v>26.180000000000003</v>
      </c>
      <c r="O17">
        <f>I17*0.15</f>
        <v>0</v>
      </c>
      <c r="P17">
        <f>ROUND(N17+O17,0)</f>
        <v>26</v>
      </c>
    </row>
    <row r="18" spans="1:16" x14ac:dyDescent="0.25">
      <c r="A18" s="12" t="s">
        <v>245</v>
      </c>
      <c r="B18" s="12">
        <v>16</v>
      </c>
      <c r="C18" s="13" t="s">
        <v>246</v>
      </c>
      <c r="D18" s="14">
        <v>89</v>
      </c>
      <c r="E18" s="14">
        <v>84</v>
      </c>
      <c r="F18" s="15"/>
      <c r="G18" s="14"/>
      <c r="H18" s="14"/>
      <c r="I18" s="14"/>
      <c r="J18" s="14"/>
      <c r="M18" s="11">
        <f>D18+E18+F18+G18+H18</f>
        <v>173</v>
      </c>
      <c r="N18">
        <f>M18*0.17</f>
        <v>29.410000000000004</v>
      </c>
      <c r="O18">
        <f>I18*0.15</f>
        <v>0</v>
      </c>
      <c r="P18">
        <f>ROUND(N18+O18,0)</f>
        <v>29</v>
      </c>
    </row>
    <row r="19" spans="1:16" x14ac:dyDescent="0.25">
      <c r="A19" s="12" t="s">
        <v>247</v>
      </c>
      <c r="B19" s="12">
        <v>17</v>
      </c>
      <c r="C19" s="13" t="s">
        <v>248</v>
      </c>
      <c r="D19" s="14">
        <v>98</v>
      </c>
      <c r="E19" s="14">
        <v>96</v>
      </c>
      <c r="F19" s="15"/>
      <c r="G19" s="14"/>
      <c r="H19" s="14"/>
      <c r="I19" s="14"/>
      <c r="J19" s="14"/>
      <c r="M19" s="11">
        <f>D19+E19+F19+G19+H19</f>
        <v>194</v>
      </c>
      <c r="N19">
        <f>M19*0.17</f>
        <v>32.980000000000004</v>
      </c>
      <c r="O19">
        <f>I19*0.15</f>
        <v>0</v>
      </c>
      <c r="P19">
        <f>ROUND(N19+O19,0)</f>
        <v>33</v>
      </c>
    </row>
    <row r="20" spans="1:16" x14ac:dyDescent="0.25">
      <c r="A20" s="12" t="s">
        <v>249</v>
      </c>
      <c r="B20" s="12">
        <v>18</v>
      </c>
      <c r="C20" s="13" t="s">
        <v>250</v>
      </c>
      <c r="D20" s="14">
        <v>90</v>
      </c>
      <c r="E20" s="14">
        <v>80</v>
      </c>
      <c r="F20" s="15"/>
      <c r="G20" s="14"/>
      <c r="H20" s="14"/>
      <c r="I20" s="14"/>
      <c r="J20" s="14"/>
      <c r="M20" s="11">
        <f>D20+E20+F20+G20+H20</f>
        <v>170</v>
      </c>
      <c r="N20">
        <f>M20*0.17</f>
        <v>28.900000000000002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251</v>
      </c>
      <c r="B21" s="12">
        <v>19</v>
      </c>
      <c r="C21" s="13" t="s">
        <v>252</v>
      </c>
      <c r="D21" s="14">
        <v>95</v>
      </c>
      <c r="E21" s="14">
        <v>90</v>
      </c>
      <c r="F21" s="15"/>
      <c r="G21" s="14"/>
      <c r="H21" s="14"/>
      <c r="I21" s="14"/>
      <c r="J21" s="14"/>
      <c r="M21" s="11">
        <f>D21+E21+F21+G21+H21</f>
        <v>185</v>
      </c>
      <c r="N21">
        <f>M21*0.17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253</v>
      </c>
      <c r="B22" s="12">
        <v>20</v>
      </c>
      <c r="C22" s="13" t="s">
        <v>254</v>
      </c>
      <c r="D22" s="14">
        <v>100</v>
      </c>
      <c r="E22" s="14">
        <v>99</v>
      </c>
      <c r="F22" s="15"/>
      <c r="G22" s="14"/>
      <c r="H22" s="14"/>
      <c r="I22" s="14"/>
      <c r="J22" s="14"/>
      <c r="M22" s="11">
        <f>D22+E22+F22+G22+H22</f>
        <v>199</v>
      </c>
      <c r="N22">
        <f>M22*0.17</f>
        <v>33.830000000000005</v>
      </c>
      <c r="O22">
        <f>I22*0.15</f>
        <v>0</v>
      </c>
      <c r="P22">
        <f>ROUND(N22+O22,0)</f>
        <v>34</v>
      </c>
    </row>
    <row r="23" spans="1:16" x14ac:dyDescent="0.25">
      <c r="A23" s="12" t="s">
        <v>255</v>
      </c>
      <c r="B23" s="12">
        <v>21</v>
      </c>
      <c r="C23" s="13" t="s">
        <v>256</v>
      </c>
      <c r="D23" s="14">
        <v>84</v>
      </c>
      <c r="E23" s="14">
        <v>80</v>
      </c>
      <c r="F23" s="15"/>
      <c r="G23" s="14"/>
      <c r="H23" s="14"/>
      <c r="I23" s="14"/>
      <c r="J23" s="14"/>
      <c r="M23" s="11">
        <f>D23+E23+F23+G23+H23</f>
        <v>164</v>
      </c>
      <c r="N23">
        <f>M23*0.17</f>
        <v>27.880000000000003</v>
      </c>
      <c r="O23">
        <f>I23*0.15</f>
        <v>0</v>
      </c>
      <c r="P23">
        <f>ROUND(N23+O23,0)</f>
        <v>28</v>
      </c>
    </row>
    <row r="24" spans="1:16" x14ac:dyDescent="0.25">
      <c r="A24" s="12" t="s">
        <v>257</v>
      </c>
      <c r="B24" s="12">
        <v>22</v>
      </c>
      <c r="C24" s="13" t="s">
        <v>258</v>
      </c>
      <c r="D24" s="14">
        <v>100</v>
      </c>
      <c r="E24" s="14">
        <v>100</v>
      </c>
      <c r="F24" s="15"/>
      <c r="G24" s="14"/>
      <c r="H24" s="14"/>
      <c r="I24" s="14"/>
      <c r="J24" s="14"/>
      <c r="M24" s="11">
        <f>D24+E24+F24+G24+H24</f>
        <v>200</v>
      </c>
      <c r="N24">
        <f>M24*0.17</f>
        <v>34</v>
      </c>
      <c r="O24">
        <f>I24*0.15</f>
        <v>0</v>
      </c>
      <c r="P24">
        <f>ROUND(N24+O24,0)</f>
        <v>34</v>
      </c>
    </row>
    <row r="25" spans="1:16" x14ac:dyDescent="0.25">
      <c r="A25" s="12" t="s">
        <v>259</v>
      </c>
      <c r="B25" s="12">
        <v>23</v>
      </c>
      <c r="C25" s="13" t="s">
        <v>260</v>
      </c>
      <c r="D25" s="14">
        <v>83</v>
      </c>
      <c r="E25" s="14">
        <v>80</v>
      </c>
      <c r="F25" s="15"/>
      <c r="G25" s="14"/>
      <c r="H25" s="14"/>
      <c r="I25" s="14"/>
      <c r="J25" s="14"/>
      <c r="M25" s="11">
        <f>D25+E25+F25+G25+H25</f>
        <v>163</v>
      </c>
      <c r="N25">
        <f>M25*0.17</f>
        <v>27.71</v>
      </c>
      <c r="O25">
        <f>I25*0.15</f>
        <v>0</v>
      </c>
      <c r="P25">
        <f>ROUND(N25+O25,0)</f>
        <v>28</v>
      </c>
    </row>
  </sheetData>
  <sheetProtection algorithmName="SHA-512" hashValue="z4Pb+GzlFwpVjumCxo5OTiGC314CxjdMJlxZYtefFauCyRTB3muA3bKCsYTzk6OYUk82ny1hz2My/rxi08S0bg==" saltValue="/+PWp+SAnt80ElJ/lD3gNg==" spinCount="100000" sheet="1" objects="1" scenarios="1"/>
  <dataValidations count="23">
    <dataValidation type="whole" allowBlank="1" showInputMessage="1" showErrorMessage="1" errorTitle="Valor fuera de rango" error="Ingrese un valor correcto" sqref="F3" xr:uid="{09F600D0-399B-4D6C-BB76-A7FEE387D541}">
      <formula1>0</formula1>
      <formula2>100</formula2>
    </dataValidation>
    <dataValidation type="whole" allowBlank="1" showInputMessage="1" showErrorMessage="1" errorTitle="Valor fuera de rango" error="Ingrese un valor correcto" sqref="F4" xr:uid="{2055263D-A885-4682-8C1E-D1020EF3A5CD}">
      <formula1>0</formula1>
      <formula2>100</formula2>
    </dataValidation>
    <dataValidation type="whole" allowBlank="1" showInputMessage="1" showErrorMessage="1" errorTitle="Valor fuera de rango" error="Ingrese un valor correcto" sqref="F5" xr:uid="{6462AF6F-39F9-46AF-AA4F-9B3A66B81EED}">
      <formula1>0</formula1>
      <formula2>100</formula2>
    </dataValidation>
    <dataValidation type="whole" allowBlank="1" showInputMessage="1" showErrorMessage="1" errorTitle="Valor fuera de rango" error="Ingrese un valor correcto" sqref="F6" xr:uid="{93DFE07B-B65F-4EAB-AE62-732C54505AF7}">
      <formula1>0</formula1>
      <formula2>100</formula2>
    </dataValidation>
    <dataValidation type="whole" allowBlank="1" showInputMessage="1" showErrorMessage="1" errorTitle="Valor fuera de rango" error="Ingrese un valor correcto" sqref="F7" xr:uid="{C6EDADC4-1D62-4B02-AD6D-A6EE77613B84}">
      <formula1>0</formula1>
      <formula2>100</formula2>
    </dataValidation>
    <dataValidation type="whole" allowBlank="1" showInputMessage="1" showErrorMessage="1" errorTitle="Valor fuera de rango" error="Ingrese un valor correcto" sqref="F8" xr:uid="{ABDBA613-0268-43F0-AAFE-5EE56B7C7CED}">
      <formula1>0</formula1>
      <formula2>100</formula2>
    </dataValidation>
    <dataValidation type="whole" allowBlank="1" showInputMessage="1" showErrorMessage="1" errorTitle="Valor fuera de rango" error="Ingrese un valor correcto" sqref="F9" xr:uid="{FBCED03D-76D4-4CE7-9C7C-0B4F64C56D7E}">
      <formula1>0</formula1>
      <formula2>100</formula2>
    </dataValidation>
    <dataValidation type="whole" allowBlank="1" showInputMessage="1" showErrorMessage="1" errorTitle="Valor fuera de rango" error="Ingrese un valor correcto" sqref="F10" xr:uid="{07E38A32-F79A-4974-9FD1-ADED69236C4D}">
      <formula1>0</formula1>
      <formula2>100</formula2>
    </dataValidation>
    <dataValidation type="whole" allowBlank="1" showInputMessage="1" showErrorMessage="1" errorTitle="Valor fuera de rango" error="Ingrese un valor correcto" sqref="F11" xr:uid="{9E865F5F-2AE5-4656-9405-F8C83AE34811}">
      <formula1>0</formula1>
      <formula2>100</formula2>
    </dataValidation>
    <dataValidation type="whole" allowBlank="1" showInputMessage="1" showErrorMessage="1" errorTitle="Valor fuera de rango" error="Ingrese un valor correcto" sqref="F12" xr:uid="{C1EBDBD8-C449-4193-8643-4603C19F812A}">
      <formula1>0</formula1>
      <formula2>100</formula2>
    </dataValidation>
    <dataValidation type="whole" allowBlank="1" showInputMessage="1" showErrorMessage="1" errorTitle="Valor fuera de rango" error="Ingrese un valor correcto" sqref="F13" xr:uid="{B519F756-BA89-4CCC-A870-4640EC45E4D8}">
      <formula1>0</formula1>
      <formula2>100</formula2>
    </dataValidation>
    <dataValidation type="whole" allowBlank="1" showInputMessage="1" showErrorMessage="1" errorTitle="Valor fuera de rango" error="Ingrese un valor correcto" sqref="F14" xr:uid="{690FAD0C-844D-45B1-B763-31698A200DEA}">
      <formula1>0</formula1>
      <formula2>100</formula2>
    </dataValidation>
    <dataValidation type="whole" allowBlank="1" showInputMessage="1" showErrorMessage="1" errorTitle="Valor fuera de rango" error="Ingrese un valor correcto" sqref="F15" xr:uid="{14AF2BC3-6E4A-4C38-A5F3-27B4D98421E7}">
      <formula1>0</formula1>
      <formula2>100</formula2>
    </dataValidation>
    <dataValidation type="whole" allowBlank="1" showInputMessage="1" showErrorMessage="1" errorTitle="Valor fuera de rango" error="Ingrese un valor correcto" sqref="F16" xr:uid="{4F7325A0-D304-4037-98F9-0EB76862AE80}">
      <formula1>0</formula1>
      <formula2>100</formula2>
    </dataValidation>
    <dataValidation type="whole" allowBlank="1" showInputMessage="1" showErrorMessage="1" errorTitle="Valor fuera de rango" error="Ingrese un valor correcto" sqref="F17" xr:uid="{23D1D156-B96C-4949-9DF3-B499D6B4931A}">
      <formula1>0</formula1>
      <formula2>100</formula2>
    </dataValidation>
    <dataValidation type="whole" allowBlank="1" showInputMessage="1" showErrorMessage="1" errorTitle="Valor fuera de rango" error="Ingrese un valor correcto" sqref="F18" xr:uid="{06990400-E59E-4123-975F-42A685ECE205}">
      <formula1>0</formula1>
      <formula2>100</formula2>
    </dataValidation>
    <dataValidation type="whole" allowBlank="1" showInputMessage="1" showErrorMessage="1" errorTitle="Valor fuera de rango" error="Ingrese un valor correcto" sqref="F19" xr:uid="{768DCEB5-0B73-4A3D-92BC-85249887821E}">
      <formula1>0</formula1>
      <formula2>100</formula2>
    </dataValidation>
    <dataValidation type="whole" allowBlank="1" showInputMessage="1" showErrorMessage="1" errorTitle="Valor fuera de rango" error="Ingrese un valor correcto" sqref="F20" xr:uid="{F2387AC5-7257-4019-92FA-87230B246F3B}">
      <formula1>0</formula1>
      <formula2>100</formula2>
    </dataValidation>
    <dataValidation type="whole" allowBlank="1" showInputMessage="1" showErrorMessage="1" errorTitle="Valor fuera de rango" error="Ingrese un valor correcto" sqref="F21" xr:uid="{33A182AD-7928-4C7C-B27B-4A59AE50B5E9}">
      <formula1>0</formula1>
      <formula2>100</formula2>
    </dataValidation>
    <dataValidation type="whole" allowBlank="1" showInputMessage="1" showErrorMessage="1" errorTitle="Valor fuera de rango" error="Ingrese un valor correcto" sqref="F22" xr:uid="{DAAC8895-9AAF-417B-B334-E4CCBF88C2A1}">
      <formula1>0</formula1>
      <formula2>100</formula2>
    </dataValidation>
    <dataValidation type="whole" allowBlank="1" showInputMessage="1" showErrorMessage="1" errorTitle="Valor fuera de rango" error="Ingrese un valor correcto" sqref="F23" xr:uid="{2B5CC036-80C4-4E0C-AC17-183E74EFDE0C}">
      <formula1>0</formula1>
      <formula2>100</formula2>
    </dataValidation>
    <dataValidation type="whole" allowBlank="1" showInputMessage="1" showErrorMessage="1" errorTitle="Valor fuera de rango" error="Ingrese un valor correcto" sqref="F24" xr:uid="{957B61E1-55D6-4F87-9E4D-B218CB8C7DD6}">
      <formula1>0</formula1>
      <formula2>100</formula2>
    </dataValidation>
    <dataValidation type="whole" allowBlank="1" showInputMessage="1" showErrorMessage="1" errorTitle="Valor fuera de rango" error="Ingrese un valor correcto" sqref="F25" xr:uid="{DF72D907-2095-48E9-8D6A-1CB545AF48C6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SOCIA025A</vt:lpstr>
      <vt:lpstr>SOCIA025B</vt:lpstr>
      <vt:lpstr>SOCIA025C</vt:lpstr>
      <vt:lpstr>SPELL025B</vt:lpstr>
      <vt:lpstr>SPELL026B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2026-06-03T16:20:08Z</dcterms:created>
  <dcterms:modified xsi:type="dcterms:W3CDTF">2026-06-03T16:20:36Z</dcterms:modified>
</cp:coreProperties>
</file>